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1576" windowHeight="9360" activeTab="2"/>
  </bookViews>
  <sheets>
    <sheet name="Statement of financial position" sheetId="2" r:id="rId1"/>
    <sheet name="Rates income &amp; expenditure" sheetId="1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" i="3" l="1"/>
  <c r="L59" i="3"/>
  <c r="L60" i="3"/>
  <c r="L61" i="3"/>
  <c r="L62" i="3"/>
  <c r="L63" i="3"/>
  <c r="L64" i="3"/>
  <c r="L65" i="3"/>
  <c r="L66" i="3"/>
  <c r="L67" i="3"/>
  <c r="L69" i="3"/>
  <c r="L70" i="3"/>
  <c r="L71" i="3"/>
  <c r="L72" i="3"/>
  <c r="L73" i="3"/>
  <c r="L75" i="3"/>
  <c r="L76" i="3"/>
  <c r="L77" i="3"/>
  <c r="L78" i="3"/>
  <c r="L79" i="3"/>
  <c r="L80" i="3"/>
  <c r="L81" i="3"/>
  <c r="L82" i="3"/>
  <c r="L101" i="2" l="1"/>
  <c r="L80" i="2"/>
  <c r="L56" i="2"/>
  <c r="L37" i="2"/>
  <c r="L19" i="2"/>
  <c r="L9" i="2"/>
  <c r="L13" i="2"/>
  <c r="L14" i="2" l="1"/>
  <c r="L10" i="2"/>
  <c r="L6" i="2"/>
  <c r="L22" i="2"/>
  <c r="L27" i="2"/>
  <c r="L32" i="2"/>
  <c r="L36" i="2"/>
  <c r="L40" i="2"/>
  <c r="L47" i="2"/>
  <c r="L51" i="2"/>
  <c r="L55" i="2"/>
  <c r="L59" i="2"/>
  <c r="L63" i="2"/>
  <c r="L68" i="2"/>
  <c r="L111" i="2"/>
  <c r="L83" i="2"/>
  <c r="L88" i="2"/>
  <c r="L94" i="2"/>
  <c r="L98" i="2"/>
  <c r="L103" i="2"/>
  <c r="L108" i="2"/>
  <c r="L116" i="2"/>
  <c r="L121" i="2"/>
  <c r="L126" i="2"/>
  <c r="L130" i="2"/>
  <c r="L8" i="2"/>
  <c r="L12" i="2"/>
  <c r="L24" i="2"/>
  <c r="L29" i="2"/>
  <c r="L33" i="2"/>
  <c r="L41" i="2"/>
  <c r="L48" i="2"/>
  <c r="L52" i="2"/>
  <c r="L60" i="2"/>
  <c r="L65" i="2"/>
  <c r="L69" i="2"/>
  <c r="L86" i="2"/>
  <c r="L90" i="2"/>
  <c r="L96" i="2"/>
  <c r="L106" i="2"/>
  <c r="L117" i="2"/>
  <c r="L122" i="2"/>
  <c r="L127" i="2"/>
  <c r="L85" i="2"/>
  <c r="L95" i="2"/>
  <c r="L105" i="2"/>
  <c r="L109" i="2"/>
  <c r="L25" i="2"/>
  <c r="L38" i="2"/>
  <c r="L57" i="2"/>
  <c r="L70" i="2"/>
  <c r="L81" i="2"/>
  <c r="L91" i="2"/>
  <c r="L97" i="2"/>
  <c r="L107" i="2"/>
  <c r="L119" i="2"/>
  <c r="L79" i="2"/>
  <c r="L89" i="2"/>
  <c r="L100" i="2"/>
  <c r="L5" i="2"/>
  <c r="L20" i="2"/>
  <c r="L30" i="2"/>
  <c r="L34" i="2"/>
  <c r="L42" i="2"/>
  <c r="L49" i="2"/>
  <c r="L53" i="2"/>
  <c r="L61" i="2"/>
  <c r="L66" i="2"/>
  <c r="L87" i="2"/>
  <c r="L102" i="2"/>
  <c r="L114" i="2"/>
  <c r="L124" i="2"/>
  <c r="L128" i="2"/>
  <c r="L15" i="2"/>
  <c r="L11" i="2"/>
  <c r="L7" i="2"/>
  <c r="L21" i="2"/>
  <c r="L26" i="2"/>
  <c r="L31" i="2"/>
  <c r="L35" i="2"/>
  <c r="L39" i="2"/>
  <c r="L43" i="2"/>
  <c r="L50" i="2"/>
  <c r="L54" i="2"/>
  <c r="L58" i="2"/>
  <c r="L62" i="2"/>
  <c r="L67" i="2"/>
  <c r="L78" i="2"/>
  <c r="L115" i="2"/>
  <c r="L120" i="2"/>
  <c r="L125" i="2"/>
  <c r="L129" i="2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5" i="3"/>
  <c r="L13" i="3"/>
  <c r="L12" i="3"/>
  <c r="L11" i="3"/>
  <c r="L10" i="3"/>
  <c r="L9" i="3"/>
  <c r="L8" i="3"/>
  <c r="L7" i="3"/>
  <c r="L6" i="3"/>
  <c r="L5" i="3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<sst xmlns="http://schemas.openxmlformats.org/spreadsheetml/2006/main" count="506" uniqueCount="302">
  <si>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</si>
  <si>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</si>
  <si>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</si>
  <si>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</si>
  <si>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</si>
  <si>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</si>
  <si>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</si>
  <si>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</si>
  <si>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</si>
  <si>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</si>
  <si>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</si>
  <si>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</si>
  <si>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</si>
  <si>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</si>
  <si>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</si>
  <si>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</si>
  <si>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</si>
  <si>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</si>
  <si>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</si>
  <si>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</si>
  <si>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</si>
  <si>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</si>
  <si>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</si>
  <si>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</si>
  <si>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</si>
  <si>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</si>
  <si>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</si>
  <si>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</si>
  <si>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</si>
  <si>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</si>
  <si>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</si>
  <si>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</si>
  <si>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</si>
  <si>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</si>
  <si>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</si>
  <si>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</si>
  <si>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</si>
  <si>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</si>
  <si>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</si>
  <si>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</si>
  <si>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</si>
  <si>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</si>
  <si>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</si>
  <si>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</si>
  <si>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</si>
  <si>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</si>
  <si>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</si>
  <si>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</si>
  <si>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</si>
  <si>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</si>
  <si>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</si>
  <si>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</si>
  <si>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</si>
  <si>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Non-current provisions</t>
  </si>
  <si>
    <t>Current liabilities</t>
  </si>
  <si>
    <t>Short-term loans from:</t>
  </si>
  <si>
    <t>Current provisions</t>
  </si>
  <si>
    <t>Unspent conditional grants</t>
  </si>
  <si>
    <t>VAT payable</t>
  </si>
  <si>
    <t>Bank overdraft</t>
  </si>
  <si>
    <t>Creditors:</t>
  </si>
  <si>
    <t>Trade creditors</t>
  </si>
  <si>
    <t>Consumer deposits</t>
  </si>
  <si>
    <t>Income/payments received in advance</t>
  </si>
  <si>
    <t>Other creditors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</si>
  <si>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</si>
  <si>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</si>
  <si>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</si>
  <si>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</si>
  <si>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</si>
  <si>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</si>
  <si>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</si>
  <si>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Municipal stock/shares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</si>
  <si>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</si>
  <si>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</si>
  <si>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</si>
  <si>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</si>
  <si>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</si>
  <si>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</si>
  <si>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</si>
  <si>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</si>
  <si>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</si>
  <si>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</si>
  <si>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</si>
  <si>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</si>
  <si>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</si>
  <si>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</si>
  <si>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</si>
  <si>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</si>
  <si>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</si>
  <si>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</si>
  <si>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</si>
  <si>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</si>
  <si>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</si>
  <si>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</si>
  <si>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</si>
  <si>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</si>
  <si>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</si>
  <si>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</si>
  <si>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</si>
  <si>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</si>
  <si>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</si>
  <si>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Total 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</si>
  <si>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</si>
  <si>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</si>
  <si>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</si>
  <si>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</si>
  <si>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</si>
  <si>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</si>
  <si>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</si>
  <si>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</si>
  <si>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</si>
  <si>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</si>
  <si>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</si>
  <si>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</si>
  <si>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</si>
  <si>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</si>
  <si>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</si>
  <si>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</si>
  <si>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</si>
  <si>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</si>
  <si>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</si>
  <si>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</si>
  <si>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</si>
  <si>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</si>
  <si>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</si>
  <si>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</si>
  <si>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</si>
  <si>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</si>
  <si>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</si>
  <si>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</si>
  <si>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</si>
  <si>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</si>
  <si>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</si>
  <si>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</si>
  <si>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</si>
  <si>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</si>
  <si>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</si>
  <si>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</si>
  <si>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</si>
  <si>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</si>
  <si>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</si>
  <si>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</si>
  <si>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</si>
  <si>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</si>
  <si>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</si>
  <si>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</si>
  <si>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</si>
  <si>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</si>
  <si>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</si>
  <si>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</si>
  <si>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</si>
  <si>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</si>
  <si>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</si>
  <si>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</si>
  <si>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</si>
  <si>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</si>
  <si>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</si>
  <si>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</si>
  <si>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</si>
  <si>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</si>
  <si>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</si>
  <si>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</si>
  <si>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</si>
  <si>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</si>
  <si>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</si>
  <si>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</si>
  <si>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</si>
  <si>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</si>
  <si>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</si>
  <si>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</si>
  <si>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</si>
  <si>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</si>
  <si>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</si>
  <si>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</si>
  <si>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</si>
  <si>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</si>
  <si>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</si>
  <si>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</si>
  <si>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</si>
  <si>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</si>
  <si>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</si>
  <si>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</si>
  <si>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</si>
  <si>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</si>
  <si>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</si>
  <si>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</si>
  <si>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</si>
  <si>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</si>
  <si>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</si>
  <si>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</si>
  <si>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</si>
  <si>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</si>
  <si>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</si>
  <si>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</si>
  <si>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</si>
  <si>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</si>
  <si>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 xml:space="preserve">Income and expenditure for housing and trading services </t>
  </si>
  <si>
    <t>Other non-current liabilities</t>
  </si>
  <si>
    <t>Other current assets</t>
  </si>
  <si>
    <t>Other non-current assets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</si>
  <si>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</si>
  <si>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</si>
  <si>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</si>
  <si>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</si>
  <si>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</si>
  <si>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</si>
  <si>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</si>
  <si>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</si>
  <si>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</si>
  <si>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</si>
  <si>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</si>
  <si>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</si>
  <si>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Public financial corporations (excluding DBSA)</t>
  </si>
  <si>
    <t>3.3</t>
  </si>
  <si>
    <t>Long-term finance lease obligation</t>
  </si>
  <si>
    <t>3.4</t>
  </si>
  <si>
    <t>3.5</t>
  </si>
  <si>
    <t>Non-current employee benefit obligation</t>
  </si>
  <si>
    <t>3.6</t>
  </si>
  <si>
    <t>4.1</t>
  </si>
  <si>
    <t>4.2</t>
  </si>
  <si>
    <t>Short-term finance lease obligation</t>
  </si>
  <si>
    <t>4.3</t>
  </si>
  <si>
    <t>4.4</t>
  </si>
  <si>
    <t>Current employee benefit obligation</t>
  </si>
  <si>
    <t>4.5</t>
  </si>
  <si>
    <t>4.6</t>
  </si>
  <si>
    <t>4.7</t>
  </si>
  <si>
    <t>4.8</t>
  </si>
  <si>
    <t>4.9</t>
  </si>
  <si>
    <t>Other Current liabilities</t>
  </si>
  <si>
    <t>7.1</t>
  </si>
  <si>
    <t>7.2</t>
  </si>
  <si>
    <t>7.3</t>
  </si>
  <si>
    <t>7.4</t>
  </si>
  <si>
    <t>7.5</t>
  </si>
  <si>
    <t>7.6</t>
  </si>
  <si>
    <t>7.7</t>
  </si>
  <si>
    <t>Assets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</si>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</sst>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28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opLeftCell="A111" workbookViewId="0">
      <selection activeCell="A131" sqref="A131:XFD133"/>
    </sheetView>
  </sheetViews>
  <sheetFormatPr defaultColWidth="15.44140625" defaultRowHeight="13.5" customHeight="1" x14ac:dyDescent="0.3"/>
  <cols>
    <col min="1" max="1" width="9.109375" customWidth="1"/>
    <col min="2" max="2" width="54.44140625" customWidth="1"/>
    <col min="3" max="12" width="16.6640625" style="17" customWidth="1"/>
  </cols>
  <sheetData>
    <row r="1" spans="1:12" s="51" customFormat="1" ht="13.5" customHeight="1" x14ac:dyDescent="0.3"/>
    <row r="2" spans="1:12" ht="13.5" customHeight="1" x14ac:dyDescent="0.3">
      <c r="A2" s="52" t="s">
        <v>103</v>
      </c>
      <c r="B2" s="53"/>
      <c r="C2" s="1" t="s">
        <v>0</v>
      </c>
      <c r="D2" s="1" t="s">
        <v>188</v>
      </c>
      <c r="E2" s="1" t="s">
        <v>189</v>
      </c>
      <c r="F2" s="1" t="s">
        <v>190</v>
      </c>
      <c r="G2" s="1" t="s">
        <v>191</v>
      </c>
      <c r="H2" s="1" t="s">
        <v>192</v>
      </c>
      <c r="I2" s="1" t="s">
        <v>193</v>
      </c>
      <c r="J2" s="1" t="s">
        <v>194</v>
      </c>
      <c r="K2" s="1" t="s">
        <v>195</v>
      </c>
      <c r="L2" s="1" t="s">
        <v>196</v>
      </c>
    </row>
    <row r="3" spans="1:12" ht="13.5" customHeight="1" x14ac:dyDescent="0.3">
      <c r="A3" s="54"/>
      <c r="B3" s="55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 ht="13.5" customHeight="1" x14ac:dyDescent="0.3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3.5" customHeight="1" x14ac:dyDescent="0.3">
      <c r="A5" s="4" t="s">
        <v>201</v>
      </c>
      <c r="B5" s="5" t="s">
        <v>3</v>
      </c>
      <c r="C5" s="6">
        <v>495983</v>
      </c>
      <c r="D5" s="6">
        <v>0</v>
      </c>
      <c r="E5" s="6">
        <v>503</v>
      </c>
      <c r="F5" s="6">
        <v>0</v>
      </c>
      <c r="G5" s="6">
        <v>274323</v>
      </c>
      <c r="H5" s="6">
        <v>0</v>
      </c>
      <c r="I5" s="6">
        <v>156443</v>
      </c>
      <c r="J5" s="6">
        <v>0</v>
      </c>
      <c r="K5" s="6">
        <v>483</v>
      </c>
      <c r="L5" s="6">
        <f>SUM(C5:K5)</f>
        <v>927735</v>
      </c>
    </row>
    <row r="6" spans="1:12" ht="13.5" customHeight="1" x14ac:dyDescent="0.3">
      <c r="A6" s="4" t="s">
        <v>202</v>
      </c>
      <c r="B6" s="5" t="s">
        <v>4</v>
      </c>
      <c r="C6" s="6">
        <v>4354895</v>
      </c>
      <c r="D6" s="6">
        <v>71065</v>
      </c>
      <c r="E6" s="6">
        <v>11349</v>
      </c>
      <c r="F6" s="6">
        <v>0</v>
      </c>
      <c r="G6" s="6">
        <v>40992</v>
      </c>
      <c r="H6" s="6">
        <v>0</v>
      </c>
      <c r="I6" s="6">
        <v>0</v>
      </c>
      <c r="J6" s="6">
        <v>0</v>
      </c>
      <c r="K6" s="6">
        <v>0</v>
      </c>
      <c r="L6" s="6">
        <f t="shared" ref="L6:L70" si="0">SUM(C6:K6)</f>
        <v>4478301</v>
      </c>
    </row>
    <row r="7" spans="1:12" ht="13.5" customHeight="1" x14ac:dyDescent="0.3">
      <c r="A7" s="4" t="s">
        <v>203</v>
      </c>
      <c r="B7" s="5" t="s">
        <v>5</v>
      </c>
      <c r="C7" s="6">
        <v>191816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191816</v>
      </c>
    </row>
    <row r="8" spans="1:12" ht="13.5" customHeight="1" x14ac:dyDescent="0.3">
      <c r="A8" s="4" t="s">
        <v>204</v>
      </c>
      <c r="B8" s="5" t="s">
        <v>6</v>
      </c>
      <c r="C8" s="6">
        <v>4943</v>
      </c>
      <c r="D8" s="6">
        <v>9849355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9854298</v>
      </c>
    </row>
    <row r="9" spans="1:12" ht="13.5" customHeight="1" x14ac:dyDescent="0.3">
      <c r="A9" s="4" t="s">
        <v>205</v>
      </c>
      <c r="B9" s="5" t="s">
        <v>7</v>
      </c>
      <c r="C9" s="6">
        <v>0</v>
      </c>
      <c r="D9" s="6">
        <v>448968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448968</v>
      </c>
    </row>
    <row r="10" spans="1:12" ht="13.5" customHeight="1" x14ac:dyDescent="0.3">
      <c r="A10" s="4" t="s">
        <v>206</v>
      </c>
      <c r="B10" s="5" t="s">
        <v>8</v>
      </c>
      <c r="C10" s="6">
        <v>443078</v>
      </c>
      <c r="D10" s="6">
        <v>63681</v>
      </c>
      <c r="E10" s="6">
        <v>0</v>
      </c>
      <c r="F10" s="6">
        <v>10000</v>
      </c>
      <c r="G10" s="6">
        <v>497</v>
      </c>
      <c r="H10" s="6">
        <v>0</v>
      </c>
      <c r="I10" s="6">
        <v>275</v>
      </c>
      <c r="J10" s="6">
        <v>0</v>
      </c>
      <c r="K10" s="6">
        <v>0</v>
      </c>
      <c r="L10" s="6">
        <f t="shared" si="0"/>
        <v>517531</v>
      </c>
    </row>
    <row r="11" spans="1:12" ht="13.5" customHeight="1" x14ac:dyDescent="0.3">
      <c r="A11" s="4" t="s">
        <v>207</v>
      </c>
      <c r="B11" s="5" t="s">
        <v>9</v>
      </c>
      <c r="C11" s="6">
        <v>1513286</v>
      </c>
      <c r="D11" s="6">
        <v>11067555</v>
      </c>
      <c r="E11" s="6">
        <v>103163</v>
      </c>
      <c r="F11" s="6">
        <v>2683636</v>
      </c>
      <c r="G11" s="6">
        <v>194278</v>
      </c>
      <c r="H11" s="6">
        <v>41906</v>
      </c>
      <c r="I11" s="6">
        <v>1671</v>
      </c>
      <c r="J11" s="6">
        <v>84700</v>
      </c>
      <c r="K11" s="6">
        <v>7576381</v>
      </c>
      <c r="L11" s="6">
        <f t="shared" si="0"/>
        <v>23266576</v>
      </c>
    </row>
    <row r="12" spans="1:12" ht="13.5" customHeight="1" x14ac:dyDescent="0.3">
      <c r="A12" s="4" t="s">
        <v>208</v>
      </c>
      <c r="B12" s="5" t="s">
        <v>10</v>
      </c>
      <c r="C12" s="6">
        <v>210495</v>
      </c>
      <c r="D12" s="6">
        <v>41322</v>
      </c>
      <c r="E12" s="6">
        <v>0</v>
      </c>
      <c r="F12" s="6">
        <v>20922</v>
      </c>
      <c r="G12" s="6">
        <v>0</v>
      </c>
      <c r="H12" s="6">
        <v>0</v>
      </c>
      <c r="I12" s="6">
        <v>145844</v>
      </c>
      <c r="J12" s="6">
        <v>0</v>
      </c>
      <c r="K12" s="6">
        <v>0</v>
      </c>
      <c r="L12" s="6">
        <f t="shared" si="0"/>
        <v>418583</v>
      </c>
    </row>
    <row r="13" spans="1:12" ht="13.5" customHeight="1" x14ac:dyDescent="0.3">
      <c r="A13" s="4" t="s">
        <v>209</v>
      </c>
      <c r="B13" s="5" t="s">
        <v>11</v>
      </c>
      <c r="C13" s="6">
        <v>0</v>
      </c>
      <c r="D13" s="6">
        <v>0</v>
      </c>
      <c r="E13" s="6">
        <v>27542</v>
      </c>
      <c r="F13" s="6">
        <v>60000</v>
      </c>
      <c r="G13" s="6">
        <v>698435</v>
      </c>
      <c r="H13" s="6">
        <v>0</v>
      </c>
      <c r="I13" s="6">
        <v>23872</v>
      </c>
      <c r="J13" s="6">
        <v>0</v>
      </c>
      <c r="K13" s="6">
        <v>571320</v>
      </c>
      <c r="L13" s="6">
        <f t="shared" si="0"/>
        <v>1381169</v>
      </c>
    </row>
    <row r="14" spans="1:12" ht="13.5" customHeight="1" x14ac:dyDescent="0.3">
      <c r="A14" s="4" t="s">
        <v>210</v>
      </c>
      <c r="B14" s="5" t="s">
        <v>12</v>
      </c>
      <c r="C14" s="6">
        <v>78244918</v>
      </c>
      <c r="D14" s="6">
        <v>61697980</v>
      </c>
      <c r="E14" s="6">
        <v>15970754</v>
      </c>
      <c r="F14" s="6">
        <v>30411990</v>
      </c>
      <c r="G14" s="6">
        <v>108732409</v>
      </c>
      <c r="H14" s="6">
        <v>38180215</v>
      </c>
      <c r="I14" s="6">
        <v>153120283</v>
      </c>
      <c r="J14" s="6">
        <v>39027938</v>
      </c>
      <c r="K14" s="6">
        <v>43734744</v>
      </c>
      <c r="L14" s="6">
        <f t="shared" si="0"/>
        <v>569121231</v>
      </c>
    </row>
    <row r="15" spans="1:12" ht="13.5" customHeight="1" x14ac:dyDescent="0.3">
      <c r="A15" s="7">
        <v>2</v>
      </c>
      <c r="B15" s="8" t="s">
        <v>13</v>
      </c>
      <c r="C15" s="6">
        <v>323170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48999</v>
      </c>
      <c r="J15" s="6">
        <v>0</v>
      </c>
      <c r="K15" s="6">
        <v>0</v>
      </c>
      <c r="L15" s="6">
        <f t="shared" si="0"/>
        <v>372169</v>
      </c>
    </row>
    <row r="16" spans="1:12" ht="13.5" customHeight="1" x14ac:dyDescent="0.3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3.5" customHeight="1" x14ac:dyDescent="0.3">
      <c r="A17" s="7" t="s">
        <v>211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3.5" customHeight="1" x14ac:dyDescent="0.3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3.5" customHeight="1" x14ac:dyDescent="0.3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si="0"/>
        <v>0</v>
      </c>
    </row>
    <row r="20" spans="1:12" ht="13.5" customHeight="1" x14ac:dyDescent="0.3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0"/>
        <v>0</v>
      </c>
    </row>
    <row r="21" spans="1:12" ht="13.5" customHeight="1" x14ac:dyDescent="0.3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0"/>
        <v>0</v>
      </c>
    </row>
    <row r="22" spans="1:12" ht="13.5" customHeight="1" x14ac:dyDescent="0.3">
      <c r="A22" s="4" t="s">
        <v>24</v>
      </c>
      <c r="B22" s="5" t="s">
        <v>25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1</v>
      </c>
      <c r="J22" s="6">
        <v>0</v>
      </c>
      <c r="K22" s="6">
        <v>0</v>
      </c>
      <c r="L22" s="6">
        <f t="shared" si="0"/>
        <v>1</v>
      </c>
    </row>
    <row r="23" spans="1:12" ht="13.5" customHeight="1" x14ac:dyDescent="0.3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3.5" customHeight="1" x14ac:dyDescent="0.3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si="0"/>
        <v>0</v>
      </c>
    </row>
    <row r="25" spans="1:12" ht="13.5" customHeight="1" x14ac:dyDescent="0.3">
      <c r="A25" s="4" t="s">
        <v>29</v>
      </c>
      <c r="B25" s="5" t="s">
        <v>21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f t="shared" si="0"/>
        <v>0</v>
      </c>
    </row>
    <row r="26" spans="1:12" ht="13.5" customHeight="1" x14ac:dyDescent="0.3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0"/>
        <v>0</v>
      </c>
    </row>
    <row r="27" spans="1:12" ht="13.5" customHeight="1" x14ac:dyDescent="0.3">
      <c r="A27" s="4" t="s">
        <v>31</v>
      </c>
      <c r="B27" s="5" t="s">
        <v>25</v>
      </c>
      <c r="C27" s="6">
        <v>5163986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13282578</v>
      </c>
      <c r="J27" s="6">
        <v>0</v>
      </c>
      <c r="K27" s="6">
        <v>0</v>
      </c>
      <c r="L27" s="6">
        <f t="shared" si="0"/>
        <v>18446564</v>
      </c>
    </row>
    <row r="28" spans="1:12" ht="13.5" customHeight="1" x14ac:dyDescent="0.3">
      <c r="A28" s="7" t="s">
        <v>212</v>
      </c>
      <c r="B28" s="3" t="s">
        <v>32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3.5" customHeight="1" x14ac:dyDescent="0.3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si="0"/>
        <v>0</v>
      </c>
    </row>
    <row r="30" spans="1:12" ht="13.5" customHeight="1" x14ac:dyDescent="0.3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0"/>
        <v>0</v>
      </c>
    </row>
    <row r="31" spans="1:12" ht="13.5" customHeight="1" x14ac:dyDescent="0.3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0"/>
        <v>0</v>
      </c>
    </row>
    <row r="32" spans="1:12" ht="13.5" customHeight="1" x14ac:dyDescent="0.3">
      <c r="A32" s="4" t="s">
        <v>39</v>
      </c>
      <c r="B32" s="5" t="s">
        <v>40</v>
      </c>
      <c r="C32" s="6">
        <v>2299057</v>
      </c>
      <c r="D32" s="6">
        <v>713748</v>
      </c>
      <c r="E32" s="6">
        <v>277491</v>
      </c>
      <c r="F32" s="6">
        <v>408748</v>
      </c>
      <c r="G32" s="6">
        <v>4543500</v>
      </c>
      <c r="H32" s="6">
        <v>546555</v>
      </c>
      <c r="I32" s="6">
        <v>14197284</v>
      </c>
      <c r="J32" s="6">
        <v>363765</v>
      </c>
      <c r="K32" s="6">
        <v>578500</v>
      </c>
      <c r="L32" s="6">
        <f t="shared" si="0"/>
        <v>23928648</v>
      </c>
    </row>
    <row r="33" spans="1:12" ht="13.5" customHeight="1" x14ac:dyDescent="0.3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0"/>
        <v>0</v>
      </c>
    </row>
    <row r="34" spans="1:12" ht="13.5" customHeight="1" x14ac:dyDescent="0.3">
      <c r="A34" s="4" t="s">
        <v>43</v>
      </c>
      <c r="B34" s="5" t="s">
        <v>213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0"/>
        <v>0</v>
      </c>
    </row>
    <row r="35" spans="1:12" ht="13.5" customHeight="1" x14ac:dyDescent="0.3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0"/>
        <v>0</v>
      </c>
    </row>
    <row r="36" spans="1:12" ht="13.5" customHeight="1" x14ac:dyDescent="0.3">
      <c r="A36" s="4" t="s">
        <v>45</v>
      </c>
      <c r="B36" s="5" t="s">
        <v>46</v>
      </c>
      <c r="C36" s="6">
        <v>1220483</v>
      </c>
      <c r="D36" s="6">
        <v>798220</v>
      </c>
      <c r="E36" s="6">
        <v>0</v>
      </c>
      <c r="F36" s="6">
        <v>559916</v>
      </c>
      <c r="G36" s="6">
        <v>4762496</v>
      </c>
      <c r="H36" s="6">
        <v>35567</v>
      </c>
      <c r="I36" s="6">
        <v>11990267</v>
      </c>
      <c r="J36" s="6">
        <v>292768</v>
      </c>
      <c r="K36" s="6">
        <v>0</v>
      </c>
      <c r="L36" s="6">
        <f t="shared" si="0"/>
        <v>19659717</v>
      </c>
    </row>
    <row r="37" spans="1:12" ht="13.5" customHeight="1" x14ac:dyDescent="0.3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0"/>
        <v>0</v>
      </c>
    </row>
    <row r="38" spans="1:12" ht="13.5" customHeight="1" x14ac:dyDescent="0.3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0"/>
        <v>0</v>
      </c>
    </row>
    <row r="39" spans="1:12" ht="13.5" customHeight="1" x14ac:dyDescent="0.3">
      <c r="A39" s="4" t="s">
        <v>51</v>
      </c>
      <c r="B39" s="5" t="s">
        <v>52</v>
      </c>
      <c r="C39" s="6">
        <v>1203382</v>
      </c>
      <c r="D39" s="6">
        <v>4457</v>
      </c>
      <c r="E39" s="6">
        <v>67846</v>
      </c>
      <c r="F39" s="6">
        <v>2353</v>
      </c>
      <c r="G39" s="6">
        <v>692268</v>
      </c>
      <c r="H39" s="6">
        <v>10445</v>
      </c>
      <c r="I39" s="6">
        <v>1412626</v>
      </c>
      <c r="J39" s="6">
        <v>50350</v>
      </c>
      <c r="K39" s="6">
        <v>133463</v>
      </c>
      <c r="L39" s="6">
        <f t="shared" si="0"/>
        <v>3577190</v>
      </c>
    </row>
    <row r="40" spans="1:12" ht="13.5" customHeight="1" x14ac:dyDescent="0.3">
      <c r="A40" s="4" t="s">
        <v>214</v>
      </c>
      <c r="B40" s="5" t="s">
        <v>215</v>
      </c>
      <c r="C40" s="6">
        <v>15253</v>
      </c>
      <c r="D40" s="6">
        <v>83436</v>
      </c>
      <c r="E40" s="6">
        <v>28412</v>
      </c>
      <c r="F40" s="6">
        <v>50488</v>
      </c>
      <c r="G40" s="6">
        <v>156792</v>
      </c>
      <c r="H40" s="6">
        <v>111168</v>
      </c>
      <c r="I40" s="6">
        <v>710523</v>
      </c>
      <c r="J40" s="6">
        <v>26279</v>
      </c>
      <c r="K40" s="6">
        <v>161823</v>
      </c>
      <c r="L40" s="6">
        <f t="shared" si="0"/>
        <v>1344174</v>
      </c>
    </row>
    <row r="41" spans="1:12" ht="13.5" customHeight="1" x14ac:dyDescent="0.3">
      <c r="A41" s="7" t="s">
        <v>216</v>
      </c>
      <c r="B41" s="8" t="s">
        <v>53</v>
      </c>
      <c r="C41" s="6">
        <v>8389248</v>
      </c>
      <c r="D41" s="6">
        <v>1017574</v>
      </c>
      <c r="E41" s="6">
        <v>686237</v>
      </c>
      <c r="F41" s="6">
        <v>848168</v>
      </c>
      <c r="G41" s="6">
        <v>1857096</v>
      </c>
      <c r="H41" s="6">
        <v>1055593</v>
      </c>
      <c r="I41" s="6">
        <v>3280867</v>
      </c>
      <c r="J41" s="6">
        <v>1740678</v>
      </c>
      <c r="K41" s="6">
        <v>819075</v>
      </c>
      <c r="L41" s="6">
        <f t="shared" si="0"/>
        <v>19694536</v>
      </c>
    </row>
    <row r="42" spans="1:12" ht="13.5" customHeight="1" x14ac:dyDescent="0.3">
      <c r="A42" s="7" t="s">
        <v>217</v>
      </c>
      <c r="B42" s="8" t="s">
        <v>218</v>
      </c>
      <c r="C42" s="6">
        <v>2243291</v>
      </c>
      <c r="D42" s="6">
        <v>3905654</v>
      </c>
      <c r="E42" s="6">
        <v>752946</v>
      </c>
      <c r="F42" s="6">
        <v>1387111</v>
      </c>
      <c r="G42" s="6">
        <v>5052146</v>
      </c>
      <c r="H42" s="6">
        <v>1035447</v>
      </c>
      <c r="I42" s="6">
        <v>5908808</v>
      </c>
      <c r="J42" s="6">
        <v>708646</v>
      </c>
      <c r="K42" s="6">
        <v>880879</v>
      </c>
      <c r="L42" s="6">
        <f t="shared" si="0"/>
        <v>21874928</v>
      </c>
    </row>
    <row r="43" spans="1:12" ht="13.5" customHeight="1" x14ac:dyDescent="0.3">
      <c r="A43" s="7" t="s">
        <v>219</v>
      </c>
      <c r="B43" s="8" t="s">
        <v>198</v>
      </c>
      <c r="C43" s="6">
        <v>104150</v>
      </c>
      <c r="D43" s="6">
        <v>20177</v>
      </c>
      <c r="E43" s="6">
        <v>0</v>
      </c>
      <c r="F43" s="6">
        <v>1296889</v>
      </c>
      <c r="G43" s="6">
        <v>65517</v>
      </c>
      <c r="H43" s="6">
        <v>15611</v>
      </c>
      <c r="I43" s="6">
        <v>6016458</v>
      </c>
      <c r="J43" s="6">
        <v>44329</v>
      </c>
      <c r="K43" s="6">
        <v>3474</v>
      </c>
      <c r="L43" s="6">
        <f t="shared" si="0"/>
        <v>7566605</v>
      </c>
    </row>
    <row r="44" spans="1:12" ht="13.5" customHeight="1" x14ac:dyDescent="0.3">
      <c r="A44" s="7">
        <v>4</v>
      </c>
      <c r="B44" s="3" t="s">
        <v>54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3.5" customHeight="1" x14ac:dyDescent="0.3">
      <c r="A45" s="7" t="s">
        <v>220</v>
      </c>
      <c r="B45" s="8" t="s">
        <v>240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/>
    </row>
    <row r="46" spans="1:12" ht="13.5" customHeight="1" x14ac:dyDescent="0.3">
      <c r="A46" s="7" t="s">
        <v>221</v>
      </c>
      <c r="B46" s="3" t="s">
        <v>55</v>
      </c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ht="13.5" customHeight="1" x14ac:dyDescent="0.3">
      <c r="A47" s="4" t="s">
        <v>241</v>
      </c>
      <c r="B47" s="5" t="s">
        <v>34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f t="shared" si="0"/>
        <v>0</v>
      </c>
    </row>
    <row r="48" spans="1:12" ht="13.5" customHeight="1" x14ac:dyDescent="0.3">
      <c r="A48" s="4" t="s">
        <v>242</v>
      </c>
      <c r="B48" s="5" t="s">
        <v>36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f t="shared" si="0"/>
        <v>0</v>
      </c>
    </row>
    <row r="49" spans="1:12" ht="13.5" customHeight="1" x14ac:dyDescent="0.3">
      <c r="A49" s="4" t="s">
        <v>243</v>
      </c>
      <c r="B49" s="5" t="s">
        <v>38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0"/>
        <v>0</v>
      </c>
    </row>
    <row r="50" spans="1:12" ht="13.5" customHeight="1" x14ac:dyDescent="0.3">
      <c r="A50" s="4" t="s">
        <v>244</v>
      </c>
      <c r="B50" s="5" t="s">
        <v>40</v>
      </c>
      <c r="C50" s="6">
        <v>302013</v>
      </c>
      <c r="D50" s="6">
        <v>101750</v>
      </c>
      <c r="E50" s="6">
        <v>41456</v>
      </c>
      <c r="F50" s="6">
        <v>78294</v>
      </c>
      <c r="G50" s="6">
        <v>898649</v>
      </c>
      <c r="H50" s="6">
        <v>77003</v>
      </c>
      <c r="I50" s="6">
        <v>1193557</v>
      </c>
      <c r="J50" s="6">
        <v>72326</v>
      </c>
      <c r="K50" s="6">
        <v>55101</v>
      </c>
      <c r="L50" s="6">
        <f t="shared" si="0"/>
        <v>2820149</v>
      </c>
    </row>
    <row r="51" spans="1:12" ht="13.5" customHeight="1" x14ac:dyDescent="0.3">
      <c r="A51" s="4" t="s">
        <v>245</v>
      </c>
      <c r="B51" s="5" t="s">
        <v>42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0"/>
        <v>0</v>
      </c>
    </row>
    <row r="52" spans="1:12" ht="13.5" customHeight="1" x14ac:dyDescent="0.3">
      <c r="A52" s="4" t="s">
        <v>246</v>
      </c>
      <c r="B52" s="5" t="s">
        <v>213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f t="shared" si="0"/>
        <v>0</v>
      </c>
    </row>
    <row r="53" spans="1:12" ht="13.5" customHeight="1" x14ac:dyDescent="0.3">
      <c r="A53" s="4" t="s">
        <v>247</v>
      </c>
      <c r="B53" s="5" t="s">
        <v>23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0"/>
        <v>0</v>
      </c>
    </row>
    <row r="54" spans="1:12" ht="13.5" customHeight="1" x14ac:dyDescent="0.3">
      <c r="A54" s="4" t="s">
        <v>248</v>
      </c>
      <c r="B54" s="5" t="s">
        <v>46</v>
      </c>
      <c r="C54" s="6">
        <v>158322</v>
      </c>
      <c r="D54" s="6">
        <v>77316</v>
      </c>
      <c r="E54" s="6">
        <v>0</v>
      </c>
      <c r="F54" s="6">
        <v>108511</v>
      </c>
      <c r="G54" s="6">
        <v>762798</v>
      </c>
      <c r="H54" s="6">
        <v>4324</v>
      </c>
      <c r="I54" s="6">
        <v>1178593</v>
      </c>
      <c r="J54" s="6">
        <v>15219</v>
      </c>
      <c r="K54" s="6">
        <v>0</v>
      </c>
      <c r="L54" s="6">
        <f t="shared" si="0"/>
        <v>2305083</v>
      </c>
    </row>
    <row r="55" spans="1:12" ht="13.5" customHeight="1" x14ac:dyDescent="0.3">
      <c r="A55" s="4" t="s">
        <v>249</v>
      </c>
      <c r="B55" s="5" t="s">
        <v>48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f t="shared" si="0"/>
        <v>0</v>
      </c>
    </row>
    <row r="56" spans="1:12" ht="13.5" customHeight="1" x14ac:dyDescent="0.3">
      <c r="A56" s="4" t="s">
        <v>250</v>
      </c>
      <c r="B56" s="5" t="s">
        <v>50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f t="shared" si="0"/>
        <v>0</v>
      </c>
    </row>
    <row r="57" spans="1:12" ht="13.5" customHeight="1" x14ac:dyDescent="0.3">
      <c r="A57" s="4" t="s">
        <v>251</v>
      </c>
      <c r="B57" s="5" t="s">
        <v>52</v>
      </c>
      <c r="C57" s="6">
        <v>423410</v>
      </c>
      <c r="D57" s="6">
        <v>8505</v>
      </c>
      <c r="E57" s="6">
        <v>37516</v>
      </c>
      <c r="F57" s="6">
        <v>697</v>
      </c>
      <c r="G57" s="6">
        <v>183056</v>
      </c>
      <c r="H57" s="6">
        <v>14017</v>
      </c>
      <c r="I57" s="6">
        <v>146476</v>
      </c>
      <c r="J57" s="6">
        <v>9050</v>
      </c>
      <c r="K57" s="6">
        <v>38875</v>
      </c>
      <c r="L57" s="6">
        <f t="shared" si="0"/>
        <v>861602</v>
      </c>
    </row>
    <row r="58" spans="1:12" ht="13.5" customHeight="1" x14ac:dyDescent="0.3">
      <c r="A58" s="7" t="s">
        <v>223</v>
      </c>
      <c r="B58" s="8" t="s">
        <v>222</v>
      </c>
      <c r="C58" s="6">
        <v>19476</v>
      </c>
      <c r="D58" s="6">
        <v>25996</v>
      </c>
      <c r="E58" s="6">
        <v>11652</v>
      </c>
      <c r="F58" s="6">
        <v>36074</v>
      </c>
      <c r="G58" s="6">
        <v>31791</v>
      </c>
      <c r="H58" s="6">
        <v>44443</v>
      </c>
      <c r="I58" s="6">
        <v>434019</v>
      </c>
      <c r="J58" s="6">
        <v>26785</v>
      </c>
      <c r="K58" s="6">
        <v>63669</v>
      </c>
      <c r="L58" s="6">
        <f t="shared" si="0"/>
        <v>693905</v>
      </c>
    </row>
    <row r="59" spans="1:12" ht="13.5" customHeight="1" x14ac:dyDescent="0.3">
      <c r="A59" s="7" t="s">
        <v>224</v>
      </c>
      <c r="B59" s="8" t="s">
        <v>56</v>
      </c>
      <c r="C59" s="6">
        <v>1253348</v>
      </c>
      <c r="D59" s="6">
        <v>511296</v>
      </c>
      <c r="E59" s="6">
        <v>196435</v>
      </c>
      <c r="F59" s="6">
        <v>592028</v>
      </c>
      <c r="G59" s="6">
        <v>1019830</v>
      </c>
      <c r="H59" s="6">
        <v>156720</v>
      </c>
      <c r="I59" s="6">
        <v>1012288</v>
      </c>
      <c r="J59" s="6">
        <v>286368</v>
      </c>
      <c r="K59" s="6">
        <v>239553</v>
      </c>
      <c r="L59" s="6">
        <f t="shared" si="0"/>
        <v>5267866</v>
      </c>
    </row>
    <row r="60" spans="1:12" ht="13.5" customHeight="1" x14ac:dyDescent="0.3">
      <c r="A60" s="7" t="s">
        <v>226</v>
      </c>
      <c r="B60" s="8" t="s">
        <v>225</v>
      </c>
      <c r="C60" s="6">
        <v>655016</v>
      </c>
      <c r="D60" s="6">
        <v>451451</v>
      </c>
      <c r="E60" s="6">
        <v>126440</v>
      </c>
      <c r="F60" s="6">
        <v>50545</v>
      </c>
      <c r="G60" s="6">
        <v>734852</v>
      </c>
      <c r="H60" s="6">
        <v>32862</v>
      </c>
      <c r="I60" s="6">
        <v>205097</v>
      </c>
      <c r="J60" s="6">
        <v>36201</v>
      </c>
      <c r="K60" s="6">
        <v>27681</v>
      </c>
      <c r="L60" s="6">
        <f t="shared" si="0"/>
        <v>2320145</v>
      </c>
    </row>
    <row r="61" spans="1:12" ht="13.5" customHeight="1" x14ac:dyDescent="0.3">
      <c r="A61" s="7" t="s">
        <v>227</v>
      </c>
      <c r="B61" s="8" t="s">
        <v>57</v>
      </c>
      <c r="C61" s="6">
        <v>1851973</v>
      </c>
      <c r="D61" s="6">
        <v>1225171</v>
      </c>
      <c r="E61" s="6">
        <v>246886</v>
      </c>
      <c r="F61" s="6">
        <v>678247</v>
      </c>
      <c r="G61" s="6">
        <v>2413967</v>
      </c>
      <c r="H61" s="6">
        <v>902250</v>
      </c>
      <c r="I61" s="6">
        <v>1889150</v>
      </c>
      <c r="J61" s="6">
        <v>304600</v>
      </c>
      <c r="K61" s="6">
        <v>899687</v>
      </c>
      <c r="L61" s="6">
        <f t="shared" si="0"/>
        <v>10411931</v>
      </c>
    </row>
    <row r="62" spans="1:12" ht="13.5" customHeight="1" x14ac:dyDescent="0.3">
      <c r="A62" s="7" t="s">
        <v>228</v>
      </c>
      <c r="B62" s="8" t="s">
        <v>58</v>
      </c>
      <c r="C62" s="6">
        <v>155194</v>
      </c>
      <c r="D62" s="6">
        <v>219144</v>
      </c>
      <c r="E62" s="6">
        <v>95462</v>
      </c>
      <c r="F62" s="6">
        <v>38198</v>
      </c>
      <c r="G62" s="6">
        <v>376250</v>
      </c>
      <c r="H62" s="6">
        <v>122801</v>
      </c>
      <c r="I62" s="6">
        <v>2961029</v>
      </c>
      <c r="J62" s="6">
        <v>55082</v>
      </c>
      <c r="K62" s="6">
        <v>114139</v>
      </c>
      <c r="L62" s="6">
        <f t="shared" si="0"/>
        <v>4137299</v>
      </c>
    </row>
    <row r="63" spans="1:12" ht="13.5" customHeight="1" x14ac:dyDescent="0.3">
      <c r="A63" s="7" t="s">
        <v>229</v>
      </c>
      <c r="B63" s="8" t="s">
        <v>59</v>
      </c>
      <c r="C63" s="6">
        <v>12930</v>
      </c>
      <c r="D63" s="6">
        <v>0</v>
      </c>
      <c r="E63" s="6">
        <v>54498</v>
      </c>
      <c r="F63" s="6">
        <v>197</v>
      </c>
      <c r="G63" s="6">
        <v>690</v>
      </c>
      <c r="H63" s="6">
        <v>3653256</v>
      </c>
      <c r="I63" s="6">
        <v>0</v>
      </c>
      <c r="J63" s="6">
        <v>25394</v>
      </c>
      <c r="K63" s="6">
        <v>173851</v>
      </c>
      <c r="L63" s="6">
        <f t="shared" si="0"/>
        <v>3920816</v>
      </c>
    </row>
    <row r="64" spans="1:12" ht="13.5" customHeight="1" x14ac:dyDescent="0.3">
      <c r="A64" s="7" t="s">
        <v>230</v>
      </c>
      <c r="B64" s="3" t="s">
        <v>60</v>
      </c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ht="13.5" customHeight="1" x14ac:dyDescent="0.3">
      <c r="A65" s="4" t="s">
        <v>252</v>
      </c>
      <c r="B65" s="5" t="s">
        <v>61</v>
      </c>
      <c r="C65" s="6">
        <v>6259903</v>
      </c>
      <c r="D65" s="6">
        <v>4899871</v>
      </c>
      <c r="E65" s="6">
        <v>2474247</v>
      </c>
      <c r="F65" s="6">
        <v>7075259</v>
      </c>
      <c r="G65" s="6">
        <v>4355966</v>
      </c>
      <c r="H65" s="6">
        <v>5189997</v>
      </c>
      <c r="I65" s="6">
        <v>19134905</v>
      </c>
      <c r="J65" s="6">
        <v>10023407</v>
      </c>
      <c r="K65" s="6">
        <v>3576785</v>
      </c>
      <c r="L65" s="6">
        <f t="shared" si="0"/>
        <v>62990340</v>
      </c>
    </row>
    <row r="66" spans="1:12" ht="13.5" customHeight="1" x14ac:dyDescent="0.3">
      <c r="A66" s="4" t="s">
        <v>253</v>
      </c>
      <c r="B66" s="5" t="s">
        <v>62</v>
      </c>
      <c r="C66" s="6">
        <v>736346</v>
      </c>
      <c r="D66" s="6">
        <v>298041</v>
      </c>
      <c r="E66" s="6">
        <v>78954</v>
      </c>
      <c r="F66" s="6">
        <v>271744</v>
      </c>
      <c r="G66" s="6">
        <v>2801601</v>
      </c>
      <c r="H66" s="6">
        <v>186021</v>
      </c>
      <c r="I66" s="6">
        <v>1655843</v>
      </c>
      <c r="J66" s="6">
        <v>318391</v>
      </c>
      <c r="K66" s="6">
        <v>316471</v>
      </c>
      <c r="L66" s="6">
        <f t="shared" si="0"/>
        <v>6663412</v>
      </c>
    </row>
    <row r="67" spans="1:12" ht="13.5" customHeight="1" x14ac:dyDescent="0.3">
      <c r="A67" s="4" t="s">
        <v>254</v>
      </c>
      <c r="B67" s="5" t="s">
        <v>63</v>
      </c>
      <c r="C67" s="6">
        <v>1125774</v>
      </c>
      <c r="D67" s="6">
        <v>355228</v>
      </c>
      <c r="E67" s="6">
        <v>56091</v>
      </c>
      <c r="F67" s="6">
        <v>238931</v>
      </c>
      <c r="G67" s="6">
        <v>907704</v>
      </c>
      <c r="H67" s="6">
        <v>527514</v>
      </c>
      <c r="I67" s="6">
        <v>1422626</v>
      </c>
      <c r="J67" s="6">
        <v>330898</v>
      </c>
      <c r="K67" s="6">
        <v>130778</v>
      </c>
      <c r="L67" s="6">
        <f t="shared" si="0"/>
        <v>5095544</v>
      </c>
    </row>
    <row r="68" spans="1:12" ht="13.5" customHeight="1" x14ac:dyDescent="0.3">
      <c r="A68" s="4" t="s">
        <v>255</v>
      </c>
      <c r="B68" s="5" t="s">
        <v>64</v>
      </c>
      <c r="C68" s="6">
        <v>533140</v>
      </c>
      <c r="D68" s="6">
        <v>2185534</v>
      </c>
      <c r="E68" s="6">
        <v>881626</v>
      </c>
      <c r="F68" s="6">
        <v>9132133</v>
      </c>
      <c r="G68" s="6">
        <v>7936200</v>
      </c>
      <c r="H68" s="6">
        <v>2661273</v>
      </c>
      <c r="I68" s="6">
        <v>13222171</v>
      </c>
      <c r="J68" s="6">
        <v>3103504</v>
      </c>
      <c r="K68" s="6">
        <v>3804525</v>
      </c>
      <c r="L68" s="6">
        <f t="shared" si="0"/>
        <v>43460106</v>
      </c>
    </row>
    <row r="69" spans="1:12" ht="13.5" customHeight="1" x14ac:dyDescent="0.3">
      <c r="A69" s="10" t="s">
        <v>256</v>
      </c>
      <c r="B69" s="8" t="s">
        <v>231</v>
      </c>
      <c r="C69" s="6">
        <v>0</v>
      </c>
      <c r="D69" s="6">
        <v>28077</v>
      </c>
      <c r="E69" s="6">
        <v>131</v>
      </c>
      <c r="F69" s="6">
        <v>23374</v>
      </c>
      <c r="G69" s="6">
        <v>23006</v>
      </c>
      <c r="H69" s="6">
        <v>17151</v>
      </c>
      <c r="I69" s="6">
        <v>435230</v>
      </c>
      <c r="J69" s="6">
        <v>0</v>
      </c>
      <c r="K69" s="6">
        <v>148223</v>
      </c>
      <c r="L69" s="6">
        <f t="shared" si="0"/>
        <v>675192</v>
      </c>
    </row>
    <row r="70" spans="1:12" ht="13.5" customHeight="1" x14ac:dyDescent="0.3">
      <c r="A70" s="7">
        <v>5</v>
      </c>
      <c r="B70" s="8" t="s">
        <v>65</v>
      </c>
      <c r="C70" s="6">
        <v>119908279</v>
      </c>
      <c r="D70" s="6">
        <v>100170572</v>
      </c>
      <c r="E70" s="6">
        <v>22227637</v>
      </c>
      <c r="F70" s="6">
        <v>56064453</v>
      </c>
      <c r="G70" s="6">
        <v>149517109</v>
      </c>
      <c r="H70" s="6">
        <v>54622139</v>
      </c>
      <c r="I70" s="6">
        <v>255187783</v>
      </c>
      <c r="J70" s="6">
        <v>56946678</v>
      </c>
      <c r="K70" s="6">
        <v>64049480</v>
      </c>
      <c r="L70" s="6">
        <f t="shared" si="0"/>
        <v>878694130</v>
      </c>
    </row>
    <row r="71" spans="1:12" s="11" customFormat="1" ht="13.5" customHeight="1" x14ac:dyDescent="0.3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s="11" customFormat="1" ht="13.5" customHeight="1" x14ac:dyDescent="0.3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s="11" customFormat="1" ht="13.5" customHeight="1" x14ac:dyDescent="0.3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s="11" customFormat="1" ht="13.5" customHeight="1" x14ac:dyDescent="0.3">
      <c r="A74" s="1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ht="13.5" customHeight="1" x14ac:dyDescent="0.3">
      <c r="A75" s="52" t="s">
        <v>239</v>
      </c>
      <c r="B75" s="53"/>
      <c r="C75" s="1" t="s">
        <v>0</v>
      </c>
      <c r="D75" s="1" t="s">
        <v>188</v>
      </c>
      <c r="E75" s="1" t="s">
        <v>189</v>
      </c>
      <c r="F75" s="1" t="s">
        <v>190</v>
      </c>
      <c r="G75" s="1" t="s">
        <v>191</v>
      </c>
      <c r="H75" s="1" t="s">
        <v>192</v>
      </c>
      <c r="I75" s="1" t="s">
        <v>193</v>
      </c>
      <c r="J75" s="1" t="s">
        <v>194</v>
      </c>
      <c r="K75" s="1" t="s">
        <v>195</v>
      </c>
      <c r="L75" s="1" t="s">
        <v>196</v>
      </c>
    </row>
    <row r="76" spans="1:12" ht="13.5" customHeight="1" x14ac:dyDescent="0.3">
      <c r="A76" s="54"/>
      <c r="B76" s="55"/>
      <c r="C76" s="1" t="s">
        <v>1</v>
      </c>
      <c r="D76" s="1" t="s">
        <v>1</v>
      </c>
      <c r="E76" s="1" t="s">
        <v>1</v>
      </c>
      <c r="F76" s="1" t="s">
        <v>1</v>
      </c>
      <c r="G76" s="1" t="s">
        <v>1</v>
      </c>
      <c r="H76" s="1" t="s">
        <v>1</v>
      </c>
      <c r="I76" s="1" t="s">
        <v>1</v>
      </c>
      <c r="J76" s="1" t="s">
        <v>1</v>
      </c>
      <c r="K76" s="1" t="s">
        <v>1</v>
      </c>
      <c r="L76" s="1" t="s">
        <v>1</v>
      </c>
    </row>
    <row r="77" spans="1:12" ht="13.5" customHeight="1" x14ac:dyDescent="0.3">
      <c r="A77" s="13">
        <v>6</v>
      </c>
      <c r="B77" s="14" t="s">
        <v>66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1:12" ht="13.5" customHeight="1" x14ac:dyDescent="0.3">
      <c r="A78" s="7" t="s">
        <v>257</v>
      </c>
      <c r="B78" s="8" t="s">
        <v>67</v>
      </c>
      <c r="C78" s="6">
        <v>83282966</v>
      </c>
      <c r="D78" s="6">
        <v>81037648</v>
      </c>
      <c r="E78" s="6">
        <v>16753911</v>
      </c>
      <c r="F78" s="6">
        <v>42131037</v>
      </c>
      <c r="G78" s="6">
        <v>116854547</v>
      </c>
      <c r="H78" s="6">
        <v>43329196</v>
      </c>
      <c r="I78" s="6">
        <v>199405532</v>
      </c>
      <c r="J78" s="6">
        <v>42466833</v>
      </c>
      <c r="K78" s="6">
        <v>52961270</v>
      </c>
      <c r="L78" s="6">
        <f t="shared" ref="L78:L130" si="1">SUM(C78:K78)</f>
        <v>678222940</v>
      </c>
    </row>
    <row r="79" spans="1:12" ht="13.5" customHeight="1" x14ac:dyDescent="0.3">
      <c r="A79" s="7" t="s">
        <v>258</v>
      </c>
      <c r="B79" s="8" t="s">
        <v>68</v>
      </c>
      <c r="C79" s="6">
        <v>2733999</v>
      </c>
      <c r="D79" s="6">
        <v>3519170</v>
      </c>
      <c r="E79" s="6">
        <v>1933245</v>
      </c>
      <c r="F79" s="6">
        <v>5173260</v>
      </c>
      <c r="G79" s="6">
        <v>2868664</v>
      </c>
      <c r="H79" s="6">
        <v>1556044</v>
      </c>
      <c r="I79" s="6">
        <v>4814091</v>
      </c>
      <c r="J79" s="6">
        <v>3253335</v>
      </c>
      <c r="K79" s="6">
        <v>2099851</v>
      </c>
      <c r="L79" s="6">
        <f t="shared" si="1"/>
        <v>27951659</v>
      </c>
    </row>
    <row r="80" spans="1:12" ht="13.5" customHeight="1" x14ac:dyDescent="0.3">
      <c r="A80" s="7" t="s">
        <v>259</v>
      </c>
      <c r="B80" s="8" t="s">
        <v>69</v>
      </c>
      <c r="C80" s="6">
        <v>770029</v>
      </c>
      <c r="D80" s="6">
        <v>442096</v>
      </c>
      <c r="E80" s="6">
        <v>26220</v>
      </c>
      <c r="F80" s="6">
        <v>124094</v>
      </c>
      <c r="G80" s="6">
        <v>1162728</v>
      </c>
      <c r="H80" s="6">
        <v>89478</v>
      </c>
      <c r="I80" s="6">
        <v>2844124</v>
      </c>
      <c r="J80" s="6">
        <v>47869</v>
      </c>
      <c r="K80" s="6">
        <v>81673</v>
      </c>
      <c r="L80" s="6">
        <f t="shared" si="1"/>
        <v>5588311</v>
      </c>
    </row>
    <row r="81" spans="1:12" ht="13.5" customHeight="1" x14ac:dyDescent="0.3">
      <c r="A81" s="7" t="s">
        <v>260</v>
      </c>
      <c r="B81" s="8" t="s">
        <v>70</v>
      </c>
      <c r="C81" s="6">
        <v>6321</v>
      </c>
      <c r="D81" s="6">
        <v>8802</v>
      </c>
      <c r="E81" s="6">
        <v>4396</v>
      </c>
      <c r="F81" s="6">
        <v>8331</v>
      </c>
      <c r="G81" s="6">
        <v>109637</v>
      </c>
      <c r="H81" s="6">
        <v>5778</v>
      </c>
      <c r="I81" s="6">
        <v>26681</v>
      </c>
      <c r="J81" s="6">
        <v>48496</v>
      </c>
      <c r="K81" s="6">
        <v>6324</v>
      </c>
      <c r="L81" s="6">
        <f t="shared" si="1"/>
        <v>224766</v>
      </c>
    </row>
    <row r="82" spans="1:12" ht="13.5" customHeight="1" x14ac:dyDescent="0.3">
      <c r="A82" s="7" t="s">
        <v>261</v>
      </c>
      <c r="B82" s="3" t="s">
        <v>71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ht="13.5" customHeight="1" x14ac:dyDescent="0.3">
      <c r="A83" s="4" t="s">
        <v>262</v>
      </c>
      <c r="B83" s="5" t="s">
        <v>72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 t="shared" si="1"/>
        <v>0</v>
      </c>
    </row>
    <row r="84" spans="1:12" ht="13.5" customHeight="1" x14ac:dyDescent="0.3">
      <c r="A84" s="7" t="s">
        <v>263</v>
      </c>
      <c r="B84" s="3" t="s">
        <v>73</v>
      </c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pans="1:12" ht="13.5" customHeight="1" x14ac:dyDescent="0.3">
      <c r="A85" s="4" t="s">
        <v>264</v>
      </c>
      <c r="B85" s="5" t="s">
        <v>74</v>
      </c>
      <c r="C85" s="6">
        <v>82567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1"/>
        <v>82567</v>
      </c>
    </row>
    <row r="86" spans="1:12" ht="13.5" customHeight="1" x14ac:dyDescent="0.3">
      <c r="A86" s="4" t="s">
        <v>265</v>
      </c>
      <c r="B86" s="5" t="s">
        <v>75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1"/>
        <v>0</v>
      </c>
    </row>
    <row r="87" spans="1:12" ht="13.5" customHeight="1" x14ac:dyDescent="0.3">
      <c r="A87" s="4" t="s">
        <v>266</v>
      </c>
      <c r="B87" s="5" t="s">
        <v>76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1"/>
        <v>0</v>
      </c>
    </row>
    <row r="88" spans="1:12" ht="13.5" customHeight="1" x14ac:dyDescent="0.3">
      <c r="A88" s="4" t="s">
        <v>267</v>
      </c>
      <c r="B88" s="5" t="s">
        <v>77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f t="shared" si="1"/>
        <v>0</v>
      </c>
    </row>
    <row r="89" spans="1:12" ht="13.5" customHeight="1" x14ac:dyDescent="0.3">
      <c r="A89" s="4" t="s">
        <v>268</v>
      </c>
      <c r="B89" s="5" t="s">
        <v>78</v>
      </c>
      <c r="C89" s="6">
        <v>125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f t="shared" si="1"/>
        <v>125</v>
      </c>
    </row>
    <row r="90" spans="1:12" ht="13.5" customHeight="1" x14ac:dyDescent="0.3">
      <c r="A90" s="4" t="s">
        <v>269</v>
      </c>
      <c r="B90" s="5" t="s">
        <v>79</v>
      </c>
      <c r="C90" s="6">
        <v>351</v>
      </c>
      <c r="D90" s="6">
        <v>59</v>
      </c>
      <c r="E90" s="6">
        <v>0</v>
      </c>
      <c r="F90" s="6">
        <v>2998</v>
      </c>
      <c r="G90" s="6">
        <v>0</v>
      </c>
      <c r="H90" s="6">
        <v>3015</v>
      </c>
      <c r="I90" s="6">
        <v>21</v>
      </c>
      <c r="J90" s="6">
        <v>6919</v>
      </c>
      <c r="K90" s="6">
        <v>0</v>
      </c>
      <c r="L90" s="6">
        <f t="shared" si="1"/>
        <v>13363</v>
      </c>
    </row>
    <row r="91" spans="1:12" ht="27" x14ac:dyDescent="0.3">
      <c r="A91" s="7" t="s">
        <v>270</v>
      </c>
      <c r="B91" s="8" t="s">
        <v>80</v>
      </c>
      <c r="C91" s="6">
        <v>4893835</v>
      </c>
      <c r="D91" s="6">
        <v>599286</v>
      </c>
      <c r="E91" s="6">
        <v>0</v>
      </c>
      <c r="F91" s="6">
        <v>4768</v>
      </c>
      <c r="G91" s="6">
        <v>89</v>
      </c>
      <c r="H91" s="6">
        <v>22044</v>
      </c>
      <c r="I91" s="6">
        <v>29447</v>
      </c>
      <c r="J91" s="6">
        <v>0</v>
      </c>
      <c r="K91" s="6">
        <v>0</v>
      </c>
      <c r="L91" s="6">
        <f t="shared" si="1"/>
        <v>5549469</v>
      </c>
    </row>
    <row r="92" spans="1:12" ht="13.5" customHeight="1" x14ac:dyDescent="0.3">
      <c r="A92" s="7" t="s">
        <v>271</v>
      </c>
      <c r="B92" s="3" t="s">
        <v>81</v>
      </c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ht="13.5" customHeight="1" x14ac:dyDescent="0.3">
      <c r="A93" s="7" t="s">
        <v>272</v>
      </c>
      <c r="B93" s="3" t="s">
        <v>82</v>
      </c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1:12" ht="13.5" customHeight="1" x14ac:dyDescent="0.3">
      <c r="A94" s="4" t="s">
        <v>273</v>
      </c>
      <c r="B94" s="5" t="s">
        <v>83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 t="shared" si="1"/>
        <v>0</v>
      </c>
    </row>
    <row r="95" spans="1:12" ht="13.5" customHeight="1" x14ac:dyDescent="0.3">
      <c r="A95" s="4" t="s">
        <v>274</v>
      </c>
      <c r="B95" s="5" t="s">
        <v>84</v>
      </c>
      <c r="C95" s="6">
        <v>27502</v>
      </c>
      <c r="D95" s="6">
        <v>0</v>
      </c>
      <c r="E95" s="6">
        <v>0</v>
      </c>
      <c r="F95" s="6">
        <v>104</v>
      </c>
      <c r="G95" s="6">
        <v>631</v>
      </c>
      <c r="H95" s="6">
        <v>0</v>
      </c>
      <c r="I95" s="6">
        <v>0</v>
      </c>
      <c r="J95" s="6">
        <v>0</v>
      </c>
      <c r="K95" s="6">
        <v>0</v>
      </c>
      <c r="L95" s="6">
        <f t="shared" si="1"/>
        <v>28237</v>
      </c>
    </row>
    <row r="96" spans="1:12" ht="13.5" customHeight="1" x14ac:dyDescent="0.3">
      <c r="A96" s="4" t="s">
        <v>275</v>
      </c>
      <c r="B96" s="5" t="s">
        <v>85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f t="shared" si="1"/>
        <v>0</v>
      </c>
    </row>
    <row r="97" spans="1:12" ht="13.5" customHeight="1" x14ac:dyDescent="0.3">
      <c r="A97" s="4" t="s">
        <v>276</v>
      </c>
      <c r="B97" s="5" t="s">
        <v>86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f t="shared" si="1"/>
        <v>0</v>
      </c>
    </row>
    <row r="98" spans="1:12" ht="13.5" customHeight="1" x14ac:dyDescent="0.3">
      <c r="A98" s="4" t="s">
        <v>277</v>
      </c>
      <c r="B98" s="5" t="s">
        <v>87</v>
      </c>
      <c r="C98" s="6">
        <v>36879</v>
      </c>
      <c r="D98" s="6">
        <v>92430</v>
      </c>
      <c r="E98" s="6">
        <v>164</v>
      </c>
      <c r="F98" s="6">
        <v>25013</v>
      </c>
      <c r="G98" s="6">
        <v>119634</v>
      </c>
      <c r="H98" s="6">
        <v>7226</v>
      </c>
      <c r="I98" s="6">
        <v>118823</v>
      </c>
      <c r="J98" s="6">
        <v>5601</v>
      </c>
      <c r="K98" s="6">
        <v>199</v>
      </c>
      <c r="L98" s="6">
        <f t="shared" si="1"/>
        <v>405969</v>
      </c>
    </row>
    <row r="99" spans="1:12" ht="13.5" customHeight="1" x14ac:dyDescent="0.3">
      <c r="A99" s="16" t="s">
        <v>278</v>
      </c>
      <c r="B99" s="3" t="s">
        <v>88</v>
      </c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spans="1:12" ht="13.5" customHeight="1" x14ac:dyDescent="0.3">
      <c r="A100" s="4" t="s">
        <v>279</v>
      </c>
      <c r="B100" s="5" t="s">
        <v>19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"/>
        <v>0</v>
      </c>
    </row>
    <row r="101" spans="1:12" ht="13.5" customHeight="1" x14ac:dyDescent="0.3">
      <c r="A101" s="4" t="s">
        <v>280</v>
      </c>
      <c r="B101" s="5" t="s">
        <v>21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"/>
        <v>0</v>
      </c>
    </row>
    <row r="102" spans="1:12" ht="13.5" customHeight="1" x14ac:dyDescent="0.3">
      <c r="A102" s="4" t="s">
        <v>281</v>
      </c>
      <c r="B102" s="5" t="s">
        <v>23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f t="shared" si="1"/>
        <v>0</v>
      </c>
    </row>
    <row r="103" spans="1:12" ht="13.5" customHeight="1" x14ac:dyDescent="0.3">
      <c r="A103" s="4" t="s">
        <v>282</v>
      </c>
      <c r="B103" s="5" t="s">
        <v>89</v>
      </c>
      <c r="C103" s="6">
        <v>151</v>
      </c>
      <c r="D103" s="6">
        <v>0</v>
      </c>
      <c r="E103" s="6">
        <v>0</v>
      </c>
      <c r="F103" s="6">
        <v>548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f t="shared" si="1"/>
        <v>699</v>
      </c>
    </row>
    <row r="104" spans="1:12" ht="13.5" customHeight="1" x14ac:dyDescent="0.3">
      <c r="A104" s="16" t="s">
        <v>283</v>
      </c>
      <c r="B104" s="3" t="s">
        <v>90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1:12" ht="13.5" customHeight="1" x14ac:dyDescent="0.3">
      <c r="A105" s="4" t="s">
        <v>284</v>
      </c>
      <c r="B105" s="5" t="s">
        <v>46</v>
      </c>
      <c r="C105" s="6">
        <v>594424</v>
      </c>
      <c r="D105" s="6">
        <v>20379</v>
      </c>
      <c r="E105" s="6">
        <v>153</v>
      </c>
      <c r="F105" s="6">
        <v>54</v>
      </c>
      <c r="G105" s="6">
        <v>544535</v>
      </c>
      <c r="H105" s="6">
        <v>57062</v>
      </c>
      <c r="I105" s="6">
        <v>1385535</v>
      </c>
      <c r="J105" s="6">
        <v>65400</v>
      </c>
      <c r="K105" s="6">
        <v>314581</v>
      </c>
      <c r="L105" s="6">
        <f t="shared" si="1"/>
        <v>2982123</v>
      </c>
    </row>
    <row r="106" spans="1:12" ht="13.5" customHeight="1" x14ac:dyDescent="0.3">
      <c r="A106" s="4" t="s">
        <v>285</v>
      </c>
      <c r="B106" s="5" t="s">
        <v>21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f t="shared" si="1"/>
        <v>0</v>
      </c>
    </row>
    <row r="107" spans="1:12" ht="13.5" customHeight="1" x14ac:dyDescent="0.3">
      <c r="A107" s="4" t="s">
        <v>286</v>
      </c>
      <c r="B107" s="5" t="s">
        <v>23</v>
      </c>
      <c r="C107" s="6">
        <v>0</v>
      </c>
      <c r="D107" s="6">
        <v>0</v>
      </c>
      <c r="E107" s="6">
        <v>0</v>
      </c>
      <c r="F107" s="6">
        <v>3508</v>
      </c>
      <c r="G107" s="6">
        <v>0</v>
      </c>
      <c r="H107" s="6">
        <v>17572</v>
      </c>
      <c r="I107" s="6">
        <v>0</v>
      </c>
      <c r="J107" s="6">
        <v>27039</v>
      </c>
      <c r="K107" s="6">
        <v>0</v>
      </c>
      <c r="L107" s="6">
        <f t="shared" si="1"/>
        <v>48119</v>
      </c>
    </row>
    <row r="108" spans="1:12" ht="13.5" customHeight="1" x14ac:dyDescent="0.3">
      <c r="A108" s="4" t="s">
        <v>287</v>
      </c>
      <c r="B108" s="5" t="s">
        <v>91</v>
      </c>
      <c r="C108" s="6">
        <v>0</v>
      </c>
      <c r="D108" s="6">
        <v>0</v>
      </c>
      <c r="E108" s="6">
        <v>0</v>
      </c>
      <c r="F108" s="6">
        <v>3669</v>
      </c>
      <c r="G108" s="6">
        <v>0</v>
      </c>
      <c r="H108" s="6">
        <v>1682</v>
      </c>
      <c r="I108" s="6">
        <v>1911109</v>
      </c>
      <c r="J108" s="6">
        <v>1126</v>
      </c>
      <c r="K108" s="6">
        <v>0</v>
      </c>
      <c r="L108" s="6">
        <f t="shared" si="1"/>
        <v>1917586</v>
      </c>
    </row>
    <row r="109" spans="1:12" ht="13.5" customHeight="1" x14ac:dyDescent="0.3">
      <c r="A109" s="7" t="s">
        <v>288</v>
      </c>
      <c r="B109" s="8" t="s">
        <v>200</v>
      </c>
      <c r="C109" s="6">
        <v>475918</v>
      </c>
      <c r="D109" s="6">
        <v>0</v>
      </c>
      <c r="E109" s="6">
        <v>26260</v>
      </c>
      <c r="F109" s="6">
        <v>454433</v>
      </c>
      <c r="G109" s="6">
        <v>342764</v>
      </c>
      <c r="H109" s="6">
        <v>170</v>
      </c>
      <c r="I109" s="6">
        <v>1879592</v>
      </c>
      <c r="J109" s="6">
        <v>42379</v>
      </c>
      <c r="K109" s="6">
        <v>182</v>
      </c>
      <c r="L109" s="6">
        <f t="shared" si="1"/>
        <v>3221698</v>
      </c>
    </row>
    <row r="110" spans="1:12" ht="13.5" customHeight="1" x14ac:dyDescent="0.3">
      <c r="A110" s="16">
        <v>7</v>
      </c>
      <c r="B110" s="3" t="s">
        <v>92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ht="13.5" customHeight="1" x14ac:dyDescent="0.3">
      <c r="A111" s="4" t="s">
        <v>232</v>
      </c>
      <c r="B111" s="5" t="s">
        <v>93</v>
      </c>
      <c r="C111" s="6">
        <v>873099</v>
      </c>
      <c r="D111" s="6">
        <v>364998</v>
      </c>
      <c r="E111" s="6">
        <v>167778</v>
      </c>
      <c r="F111" s="6">
        <v>675626</v>
      </c>
      <c r="G111" s="6">
        <v>1509845</v>
      </c>
      <c r="H111" s="6">
        <v>448895</v>
      </c>
      <c r="I111" s="6">
        <v>2403261</v>
      </c>
      <c r="J111" s="6">
        <v>681355</v>
      </c>
      <c r="K111" s="6">
        <v>877371</v>
      </c>
      <c r="L111" s="6">
        <f t="shared" si="1"/>
        <v>8002228</v>
      </c>
    </row>
    <row r="112" spans="1:12" ht="13.5" customHeight="1" x14ac:dyDescent="0.3">
      <c r="A112" s="16" t="s">
        <v>233</v>
      </c>
      <c r="B112" s="3" t="s">
        <v>94</v>
      </c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1:12" ht="13.5" customHeight="1" x14ac:dyDescent="0.3">
      <c r="A113" s="16" t="s">
        <v>289</v>
      </c>
      <c r="B113" s="3" t="s">
        <v>290</v>
      </c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1:12" ht="13.5" customHeight="1" x14ac:dyDescent="0.3">
      <c r="A114" s="4" t="s">
        <v>291</v>
      </c>
      <c r="B114" s="5" t="s">
        <v>19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f t="shared" si="1"/>
        <v>0</v>
      </c>
    </row>
    <row r="115" spans="1:12" ht="13.5" customHeight="1" x14ac:dyDescent="0.3">
      <c r="A115" s="4" t="s">
        <v>292</v>
      </c>
      <c r="B115" s="5" t="s">
        <v>21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f t="shared" si="1"/>
        <v>0</v>
      </c>
    </row>
    <row r="116" spans="1:12" ht="13.5" customHeight="1" x14ac:dyDescent="0.3">
      <c r="A116" s="4" t="s">
        <v>293</v>
      </c>
      <c r="B116" s="5" t="s">
        <v>23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f t="shared" si="1"/>
        <v>0</v>
      </c>
    </row>
    <row r="117" spans="1:12" ht="13.5" customHeight="1" x14ac:dyDescent="0.3">
      <c r="A117" s="4" t="s">
        <v>294</v>
      </c>
      <c r="B117" s="5" t="s">
        <v>89</v>
      </c>
      <c r="C117" s="6">
        <v>8838</v>
      </c>
      <c r="D117" s="6">
        <v>3</v>
      </c>
      <c r="E117" s="6">
        <v>0</v>
      </c>
      <c r="F117" s="6">
        <v>6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 t="shared" si="1"/>
        <v>8847</v>
      </c>
    </row>
    <row r="118" spans="1:12" ht="13.5" customHeight="1" x14ac:dyDescent="0.3">
      <c r="A118" s="16" t="s">
        <v>295</v>
      </c>
      <c r="B118" s="3" t="s">
        <v>95</v>
      </c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1:12" ht="13.5" customHeight="1" x14ac:dyDescent="0.3">
      <c r="A119" s="4" t="s">
        <v>296</v>
      </c>
      <c r="B119" s="5" t="s">
        <v>46</v>
      </c>
      <c r="C119" s="6">
        <v>11095452</v>
      </c>
      <c r="D119" s="6">
        <v>6396302</v>
      </c>
      <c r="E119" s="6">
        <v>326098</v>
      </c>
      <c r="F119" s="6">
        <v>350608</v>
      </c>
      <c r="G119" s="6">
        <v>9539099</v>
      </c>
      <c r="H119" s="6">
        <v>1168239</v>
      </c>
      <c r="I119" s="6">
        <v>8854423</v>
      </c>
      <c r="J119" s="6">
        <v>1193107</v>
      </c>
      <c r="K119" s="6">
        <v>1361125</v>
      </c>
      <c r="L119" s="6">
        <f t="shared" si="1"/>
        <v>40284453</v>
      </c>
    </row>
    <row r="120" spans="1:12" ht="13.5" customHeight="1" x14ac:dyDescent="0.3">
      <c r="A120" s="4" t="s">
        <v>297</v>
      </c>
      <c r="B120" s="5" t="s">
        <v>21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f t="shared" si="1"/>
        <v>0</v>
      </c>
    </row>
    <row r="121" spans="1:12" ht="13.5" customHeight="1" x14ac:dyDescent="0.3">
      <c r="A121" s="4" t="s">
        <v>298</v>
      </c>
      <c r="B121" s="5" t="s">
        <v>23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4604</v>
      </c>
      <c r="K121" s="6">
        <v>0</v>
      </c>
      <c r="L121" s="6">
        <f t="shared" si="1"/>
        <v>4604</v>
      </c>
    </row>
    <row r="122" spans="1:12" ht="13.5" customHeight="1" x14ac:dyDescent="0.3">
      <c r="A122" s="4" t="s">
        <v>299</v>
      </c>
      <c r="B122" s="5" t="s">
        <v>91</v>
      </c>
      <c r="C122" s="6">
        <v>2545590</v>
      </c>
      <c r="D122" s="6">
        <v>0</v>
      </c>
      <c r="E122" s="6">
        <v>0</v>
      </c>
      <c r="F122" s="6">
        <v>4930</v>
      </c>
      <c r="G122" s="6">
        <v>37945</v>
      </c>
      <c r="H122" s="6">
        <v>25606</v>
      </c>
      <c r="I122" s="6">
        <v>186945</v>
      </c>
      <c r="J122" s="6">
        <v>4739</v>
      </c>
      <c r="K122" s="6">
        <v>0</v>
      </c>
      <c r="L122" s="6">
        <f t="shared" si="1"/>
        <v>2805755</v>
      </c>
    </row>
    <row r="123" spans="1:12" ht="13.5" customHeight="1" x14ac:dyDescent="0.3">
      <c r="A123" s="16" t="s">
        <v>234</v>
      </c>
      <c r="B123" s="3" t="s">
        <v>96</v>
      </c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1:12" ht="13.5" customHeight="1" x14ac:dyDescent="0.3">
      <c r="A124" s="4" t="s">
        <v>300</v>
      </c>
      <c r="B124" s="5" t="s">
        <v>97</v>
      </c>
      <c r="C124" s="6">
        <v>7626681</v>
      </c>
      <c r="D124" s="6">
        <v>4474307</v>
      </c>
      <c r="E124" s="6">
        <v>1866350</v>
      </c>
      <c r="F124" s="6">
        <v>5347098</v>
      </c>
      <c r="G124" s="6">
        <v>8594855</v>
      </c>
      <c r="H124" s="6">
        <v>2464186</v>
      </c>
      <c r="I124" s="6">
        <v>17375870</v>
      </c>
      <c r="J124" s="6">
        <v>5930577</v>
      </c>
      <c r="K124" s="6">
        <v>2334419</v>
      </c>
      <c r="L124" s="6">
        <f t="shared" si="1"/>
        <v>56014343</v>
      </c>
    </row>
    <row r="125" spans="1:12" ht="13.5" customHeight="1" x14ac:dyDescent="0.3">
      <c r="A125" s="4" t="s">
        <v>301</v>
      </c>
      <c r="B125" s="5" t="s">
        <v>98</v>
      </c>
      <c r="C125" s="6">
        <v>1506554</v>
      </c>
      <c r="D125" s="6">
        <v>1167986</v>
      </c>
      <c r="E125" s="6">
        <v>727422</v>
      </c>
      <c r="F125" s="6">
        <v>398160</v>
      </c>
      <c r="G125" s="6">
        <v>4800887</v>
      </c>
      <c r="H125" s="6">
        <v>420140</v>
      </c>
      <c r="I125" s="6">
        <v>6070892</v>
      </c>
      <c r="J125" s="6">
        <v>697362</v>
      </c>
      <c r="K125" s="6">
        <v>1954385</v>
      </c>
      <c r="L125" s="6">
        <f t="shared" si="1"/>
        <v>17743788</v>
      </c>
    </row>
    <row r="126" spans="1:12" ht="13.5" customHeight="1" x14ac:dyDescent="0.3">
      <c r="A126" s="7" t="s">
        <v>235</v>
      </c>
      <c r="B126" s="8" t="s">
        <v>99</v>
      </c>
      <c r="C126" s="6">
        <v>156219</v>
      </c>
      <c r="D126" s="6">
        <v>729794</v>
      </c>
      <c r="E126" s="6">
        <v>257504</v>
      </c>
      <c r="F126" s="6">
        <v>1154383</v>
      </c>
      <c r="G126" s="6">
        <v>479186</v>
      </c>
      <c r="H126" s="6">
        <v>386280</v>
      </c>
      <c r="I126" s="6">
        <v>777258</v>
      </c>
      <c r="J126" s="6">
        <v>838685</v>
      </c>
      <c r="K126" s="6">
        <v>660896</v>
      </c>
      <c r="L126" s="6">
        <f t="shared" si="1"/>
        <v>5440205</v>
      </c>
    </row>
    <row r="127" spans="1:12" ht="13.5" customHeight="1" x14ac:dyDescent="0.3">
      <c r="A127" s="7" t="s">
        <v>236</v>
      </c>
      <c r="B127" s="8" t="s">
        <v>100</v>
      </c>
      <c r="C127" s="6">
        <v>152428</v>
      </c>
      <c r="D127" s="6">
        <v>147889</v>
      </c>
      <c r="E127" s="6">
        <v>17</v>
      </c>
      <c r="F127" s="6">
        <v>1517</v>
      </c>
      <c r="G127" s="6">
        <v>264737</v>
      </c>
      <c r="H127" s="6">
        <v>7269</v>
      </c>
      <c r="I127" s="6">
        <v>111621</v>
      </c>
      <c r="J127" s="6">
        <v>0</v>
      </c>
      <c r="K127" s="6">
        <v>3290</v>
      </c>
      <c r="L127" s="6">
        <f t="shared" si="1"/>
        <v>688768</v>
      </c>
    </row>
    <row r="128" spans="1:12" ht="13.5" customHeight="1" x14ac:dyDescent="0.3">
      <c r="A128" s="7" t="s">
        <v>237</v>
      </c>
      <c r="B128" s="8" t="s">
        <v>101</v>
      </c>
      <c r="C128" s="6">
        <v>2968137</v>
      </c>
      <c r="D128" s="6">
        <v>1146307</v>
      </c>
      <c r="E128" s="6">
        <v>126671</v>
      </c>
      <c r="F128" s="6">
        <v>198269</v>
      </c>
      <c r="G128" s="6">
        <v>2287326</v>
      </c>
      <c r="H128" s="6">
        <v>4612257</v>
      </c>
      <c r="I128" s="6">
        <v>6054354</v>
      </c>
      <c r="J128" s="6">
        <v>1626286</v>
      </c>
      <c r="K128" s="6">
        <v>1376344</v>
      </c>
      <c r="L128" s="6">
        <f t="shared" si="1"/>
        <v>20395951</v>
      </c>
    </row>
    <row r="129" spans="1:12" ht="13.5" customHeight="1" x14ac:dyDescent="0.3">
      <c r="A129" s="7" t="s">
        <v>238</v>
      </c>
      <c r="B129" s="8" t="s">
        <v>199</v>
      </c>
      <c r="C129" s="6">
        <v>70214</v>
      </c>
      <c r="D129" s="6">
        <v>23116</v>
      </c>
      <c r="E129" s="6">
        <v>11448</v>
      </c>
      <c r="F129" s="6">
        <v>2039</v>
      </c>
      <c r="G129" s="6">
        <v>0</v>
      </c>
      <c r="H129" s="6">
        <v>0</v>
      </c>
      <c r="I129" s="6">
        <v>938204</v>
      </c>
      <c r="J129" s="6">
        <v>4966</v>
      </c>
      <c r="K129" s="6">
        <v>17570</v>
      </c>
      <c r="L129" s="6">
        <f t="shared" si="1"/>
        <v>1067557</v>
      </c>
    </row>
    <row r="130" spans="1:12" ht="13.5" customHeight="1" x14ac:dyDescent="0.3">
      <c r="A130" s="7">
        <v>8</v>
      </c>
      <c r="B130" s="8" t="s">
        <v>102</v>
      </c>
      <c r="C130" s="6">
        <v>119908279</v>
      </c>
      <c r="D130" s="6">
        <v>100170572</v>
      </c>
      <c r="E130" s="6">
        <v>22227637</v>
      </c>
      <c r="F130" s="6">
        <v>56064453</v>
      </c>
      <c r="G130" s="6">
        <v>149517109</v>
      </c>
      <c r="H130" s="6">
        <v>54622139</v>
      </c>
      <c r="I130" s="6">
        <v>255187783</v>
      </c>
      <c r="J130" s="6">
        <v>56946678</v>
      </c>
      <c r="K130" s="6">
        <v>64049480</v>
      </c>
      <c r="L130" s="6">
        <f t="shared" si="1"/>
        <v>878694130</v>
      </c>
    </row>
    <row r="131" spans="1:12" ht="13.5" customHeight="1" x14ac:dyDescent="0.3"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1:12" ht="13.5" customHeight="1" x14ac:dyDescent="0.3"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1:12" ht="13.5" customHeight="1" x14ac:dyDescent="0.3">
      <c r="C133" s="50"/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1:12" ht="13.5" customHeight="1" x14ac:dyDescent="0.3">
      <c r="C134" s="50"/>
      <c r="D134" s="50"/>
      <c r="E134" s="50"/>
      <c r="F134" s="50"/>
      <c r="G134" s="50"/>
      <c r="H134" s="50"/>
      <c r="I134" s="50"/>
      <c r="J134" s="50"/>
      <c r="K134" s="50"/>
      <c r="L134" s="50"/>
    </row>
  </sheetData>
  <mergeCells count="2">
    <mergeCell ref="A2:B3"/>
    <mergeCell ref="A75:B76"/>
  </mergeCells>
  <conditionalFormatting sqref="A72:B72">
    <cfRule type="cellIs" dxfId="27" priority="10" operator="notEqual">
      <formula>0</formula>
    </cfRule>
  </conditionalFormatting>
  <conditionalFormatting sqref="A72:B72">
    <cfRule type="cellIs" dxfId="26" priority="9" operator="notEqual">
      <formula>0</formula>
    </cfRule>
  </conditionalFormatting>
  <conditionalFormatting sqref="C72:L72">
    <cfRule type="cellIs" dxfId="25" priority="8" operator="notEqual">
      <formula>0</formula>
    </cfRule>
  </conditionalFormatting>
  <conditionalFormatting sqref="C72:L72">
    <cfRule type="cellIs" dxfId="24" priority="7" operator="notEqual">
      <formula>0</formula>
    </cfRule>
  </conditionalFormatting>
  <conditionalFormatting sqref="C132:L132">
    <cfRule type="cellIs" dxfId="23" priority="4" operator="notEqual">
      <formula>0</formula>
    </cfRule>
  </conditionalFormatting>
  <conditionalFormatting sqref="C132:L132">
    <cfRule type="cellIs" dxfId="22" priority="3" operator="notEqual">
      <formula>0</formula>
    </cfRule>
  </conditionalFormatting>
  <conditionalFormatting sqref="C133:L133">
    <cfRule type="cellIs" dxfId="21" priority="2" operator="notEqual">
      <formula>0</formula>
    </cfRule>
  </conditionalFormatting>
  <conditionalFormatting sqref="C133:L133">
    <cfRule type="cellIs" dxfId="2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opLeftCell="A66" workbookViewId="0">
      <selection activeCell="A81" sqref="A81:XFD83"/>
    </sheetView>
  </sheetViews>
  <sheetFormatPr defaultRowHeight="14.4" x14ac:dyDescent="0.3"/>
  <cols>
    <col min="1" max="1" width="9.109375" customWidth="1"/>
    <col min="2" max="2" width="47" bestFit="1" customWidth="1"/>
    <col min="3" max="12" width="16.6640625" customWidth="1"/>
  </cols>
  <sheetData>
    <row r="2" spans="1:12" x14ac:dyDescent="0.3">
      <c r="A2" s="18" t="s">
        <v>185</v>
      </c>
    </row>
    <row r="3" spans="1:12" ht="15" customHeight="1" x14ac:dyDescent="0.3">
      <c r="A3" s="56" t="s">
        <v>186</v>
      </c>
      <c r="B3" s="57"/>
      <c r="C3" s="47" t="s">
        <v>0</v>
      </c>
      <c r="D3" s="47" t="s">
        <v>188</v>
      </c>
      <c r="E3" s="47" t="s">
        <v>189</v>
      </c>
      <c r="F3" s="47" t="s">
        <v>190</v>
      </c>
      <c r="G3" s="47" t="s">
        <v>191</v>
      </c>
      <c r="H3" s="47" t="s">
        <v>192</v>
      </c>
      <c r="I3" s="47" t="s">
        <v>193</v>
      </c>
      <c r="J3" s="47" t="s">
        <v>194</v>
      </c>
      <c r="K3" s="47" t="s">
        <v>195</v>
      </c>
      <c r="L3" s="47" t="s">
        <v>196</v>
      </c>
    </row>
    <row r="4" spans="1:12" x14ac:dyDescent="0.3">
      <c r="A4" s="58"/>
      <c r="B4" s="59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3">
      <c r="A5" s="20">
        <v>23</v>
      </c>
      <c r="B5" s="21" t="s">
        <v>104</v>
      </c>
      <c r="C5" s="22">
        <v>11608411</v>
      </c>
      <c r="D5" s="22">
        <v>7075846</v>
      </c>
      <c r="E5" s="22">
        <v>1714158</v>
      </c>
      <c r="F5" s="22">
        <v>3455705</v>
      </c>
      <c r="G5" s="22">
        <v>12364347</v>
      </c>
      <c r="H5" s="22">
        <v>3240404</v>
      </c>
      <c r="I5" s="22">
        <v>22019458</v>
      </c>
      <c r="J5" s="22">
        <v>3542034</v>
      </c>
      <c r="K5" s="22">
        <v>3936444</v>
      </c>
      <c r="L5" s="22">
        <f t="shared" ref="L5:L14" si="0">SUM(C5:K5)</f>
        <v>68956807</v>
      </c>
    </row>
    <row r="6" spans="1:12" x14ac:dyDescent="0.3">
      <c r="A6" s="20">
        <v>24</v>
      </c>
      <c r="B6" s="21" t="s">
        <v>105</v>
      </c>
      <c r="C6" s="22">
        <v>433978</v>
      </c>
      <c r="D6" s="22">
        <v>651468</v>
      </c>
      <c r="E6" s="22">
        <v>169318</v>
      </c>
      <c r="F6" s="22">
        <v>296488</v>
      </c>
      <c r="G6" s="22">
        <v>773543</v>
      </c>
      <c r="H6" s="22">
        <v>377839</v>
      </c>
      <c r="I6" s="22">
        <v>628167</v>
      </c>
      <c r="J6" s="22">
        <v>368725</v>
      </c>
      <c r="K6" s="22">
        <v>491048</v>
      </c>
      <c r="L6" s="22">
        <f t="shared" si="0"/>
        <v>4190574</v>
      </c>
    </row>
    <row r="7" spans="1:12" x14ac:dyDescent="0.3">
      <c r="A7" s="20">
        <v>25</v>
      </c>
      <c r="B7" s="21" t="s">
        <v>106</v>
      </c>
      <c r="C7" s="22">
        <v>816541</v>
      </c>
      <c r="D7" s="22">
        <v>208617</v>
      </c>
      <c r="E7" s="22">
        <v>200116</v>
      </c>
      <c r="F7" s="22">
        <v>559161</v>
      </c>
      <c r="G7" s="22">
        <v>508561</v>
      </c>
      <c r="H7" s="22">
        <v>178913</v>
      </c>
      <c r="I7" s="22">
        <v>4666370</v>
      </c>
      <c r="J7" s="22">
        <v>498217</v>
      </c>
      <c r="K7" s="22">
        <v>219521</v>
      </c>
      <c r="L7" s="22">
        <f t="shared" si="0"/>
        <v>7856017</v>
      </c>
    </row>
    <row r="8" spans="1:12" x14ac:dyDescent="0.3">
      <c r="A8" s="20">
        <v>26</v>
      </c>
      <c r="B8" s="21" t="s">
        <v>107</v>
      </c>
      <c r="C8" s="22">
        <v>12968</v>
      </c>
      <c r="D8" s="22">
        <v>220120</v>
      </c>
      <c r="E8" s="22">
        <v>31032</v>
      </c>
      <c r="F8" s="22">
        <v>552908</v>
      </c>
      <c r="G8" s="22">
        <v>45247</v>
      </c>
      <c r="H8" s="22">
        <v>31864</v>
      </c>
      <c r="I8" s="22">
        <v>63248</v>
      </c>
      <c r="J8" s="22">
        <v>62587</v>
      </c>
      <c r="K8" s="22">
        <v>15393</v>
      </c>
      <c r="L8" s="22">
        <f t="shared" si="0"/>
        <v>1035367</v>
      </c>
    </row>
    <row r="9" spans="1:12" x14ac:dyDescent="0.3">
      <c r="A9" s="20">
        <v>27</v>
      </c>
      <c r="B9" s="21" t="s">
        <v>108</v>
      </c>
      <c r="C9" s="22">
        <v>2005176</v>
      </c>
      <c r="D9" s="22">
        <v>1151752</v>
      </c>
      <c r="E9" s="22">
        <v>167420</v>
      </c>
      <c r="F9" s="22">
        <v>773656</v>
      </c>
      <c r="G9" s="22">
        <v>1679292</v>
      </c>
      <c r="H9" s="22">
        <v>2265826</v>
      </c>
      <c r="I9" s="22">
        <v>9019387</v>
      </c>
      <c r="J9" s="22">
        <v>1615141</v>
      </c>
      <c r="K9" s="22">
        <v>922964</v>
      </c>
      <c r="L9" s="22">
        <f t="shared" si="0"/>
        <v>19600614</v>
      </c>
    </row>
    <row r="10" spans="1:12" x14ac:dyDescent="0.3">
      <c r="A10" s="20">
        <v>28</v>
      </c>
      <c r="B10" s="21" t="s">
        <v>109</v>
      </c>
      <c r="C10" s="22">
        <v>1125280</v>
      </c>
      <c r="D10" s="22">
        <v>1046708</v>
      </c>
      <c r="E10" s="22">
        <v>280010</v>
      </c>
      <c r="F10" s="22">
        <v>529931</v>
      </c>
      <c r="G10" s="22">
        <v>3507828</v>
      </c>
      <c r="H10" s="22">
        <v>893239</v>
      </c>
      <c r="I10" s="22">
        <v>2625814</v>
      </c>
      <c r="J10" s="22">
        <v>1409834</v>
      </c>
      <c r="K10" s="22">
        <v>1520912</v>
      </c>
      <c r="L10" s="22">
        <f t="shared" si="0"/>
        <v>12939556</v>
      </c>
    </row>
    <row r="11" spans="1:12" x14ac:dyDescent="0.3">
      <c r="A11" s="20">
        <v>29</v>
      </c>
      <c r="B11" s="21" t="s">
        <v>110</v>
      </c>
      <c r="C11" s="22">
        <v>220299</v>
      </c>
      <c r="D11" s="22">
        <v>802</v>
      </c>
      <c r="E11" s="22">
        <v>4</v>
      </c>
      <c r="F11" s="22">
        <v>1523</v>
      </c>
      <c r="G11" s="22">
        <v>10113</v>
      </c>
      <c r="H11" s="22">
        <v>0</v>
      </c>
      <c r="I11" s="22">
        <v>254225</v>
      </c>
      <c r="J11" s="22">
        <v>2037</v>
      </c>
      <c r="K11" s="22">
        <v>7001</v>
      </c>
      <c r="L11" s="22">
        <f t="shared" si="0"/>
        <v>496004</v>
      </c>
    </row>
    <row r="12" spans="1:12" x14ac:dyDescent="0.3">
      <c r="A12" s="20">
        <v>30</v>
      </c>
      <c r="B12" s="21" t="s">
        <v>111</v>
      </c>
      <c r="C12" s="22">
        <v>1292084</v>
      </c>
      <c r="D12" s="22">
        <v>2043959</v>
      </c>
      <c r="E12" s="22">
        <v>475586</v>
      </c>
      <c r="F12" s="22">
        <v>491992</v>
      </c>
      <c r="G12" s="22">
        <v>2902129</v>
      </c>
      <c r="H12" s="22">
        <v>1184728</v>
      </c>
      <c r="I12" s="22">
        <v>3208405</v>
      </c>
      <c r="J12" s="22">
        <v>1879357</v>
      </c>
      <c r="K12" s="22">
        <v>1477179</v>
      </c>
      <c r="L12" s="22">
        <f t="shared" si="0"/>
        <v>14955419</v>
      </c>
    </row>
    <row r="13" spans="1:12" x14ac:dyDescent="0.3">
      <c r="A13" s="20">
        <v>31</v>
      </c>
      <c r="B13" s="21" t="s">
        <v>112</v>
      </c>
      <c r="C13" s="22">
        <v>18180</v>
      </c>
      <c r="D13" s="22">
        <v>193460</v>
      </c>
      <c r="E13" s="22">
        <v>28453</v>
      </c>
      <c r="F13" s="22">
        <v>5248</v>
      </c>
      <c r="G13" s="22">
        <v>95429</v>
      </c>
      <c r="H13" s="22">
        <v>38059</v>
      </c>
      <c r="I13" s="22">
        <v>304511</v>
      </c>
      <c r="J13" s="22">
        <v>21422</v>
      </c>
      <c r="K13" s="22">
        <v>100043</v>
      </c>
      <c r="L13" s="22">
        <f t="shared" si="0"/>
        <v>804805</v>
      </c>
    </row>
    <row r="14" spans="1:12" x14ac:dyDescent="0.3">
      <c r="A14" s="20">
        <v>32</v>
      </c>
      <c r="B14" s="21" t="s">
        <v>113</v>
      </c>
      <c r="C14" s="22">
        <v>133802</v>
      </c>
      <c r="D14" s="22">
        <v>144847</v>
      </c>
      <c r="E14" s="22">
        <v>192918</v>
      </c>
      <c r="F14" s="22">
        <v>96779</v>
      </c>
      <c r="G14" s="22">
        <v>223630</v>
      </c>
      <c r="H14" s="22">
        <v>515879</v>
      </c>
      <c r="I14" s="22">
        <v>797988</v>
      </c>
      <c r="J14" s="22">
        <v>81224</v>
      </c>
      <c r="K14" s="22">
        <v>405679</v>
      </c>
      <c r="L14" s="22">
        <f t="shared" si="0"/>
        <v>2592746</v>
      </c>
    </row>
    <row r="15" spans="1:12" x14ac:dyDescent="0.3">
      <c r="A15" s="20">
        <v>33</v>
      </c>
      <c r="B15" s="3" t="s">
        <v>114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x14ac:dyDescent="0.3">
      <c r="A16" s="24">
        <v>33.1</v>
      </c>
      <c r="B16" s="25" t="s">
        <v>19</v>
      </c>
      <c r="C16" s="22">
        <v>0</v>
      </c>
      <c r="D16" s="22">
        <v>550</v>
      </c>
      <c r="E16" s="22">
        <v>3143</v>
      </c>
      <c r="F16" s="22">
        <v>372</v>
      </c>
      <c r="G16" s="22">
        <v>230</v>
      </c>
      <c r="H16" s="22">
        <v>0</v>
      </c>
      <c r="I16" s="22">
        <v>7742</v>
      </c>
      <c r="J16" s="22">
        <v>348106</v>
      </c>
      <c r="K16" s="22">
        <v>3031</v>
      </c>
      <c r="L16" s="22">
        <f>SUM(C16:K16)</f>
        <v>363174</v>
      </c>
    </row>
    <row r="17" spans="1:12" x14ac:dyDescent="0.3">
      <c r="A17" s="24">
        <v>33.200000000000003</v>
      </c>
      <c r="B17" s="25" t="s">
        <v>115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257</v>
      </c>
      <c r="I17" s="21">
        <v>0</v>
      </c>
      <c r="J17" s="21">
        <v>0</v>
      </c>
      <c r="K17" s="21">
        <v>0</v>
      </c>
      <c r="L17" s="21">
        <f>SUM(C17:K17)</f>
        <v>257</v>
      </c>
    </row>
    <row r="18" spans="1:12" x14ac:dyDescent="0.3">
      <c r="A18" s="24">
        <v>33.299999999999997</v>
      </c>
      <c r="B18" s="25" t="s">
        <v>116</v>
      </c>
      <c r="C18" s="21">
        <v>3483</v>
      </c>
      <c r="D18" s="21">
        <v>72276</v>
      </c>
      <c r="E18" s="21">
        <v>1896</v>
      </c>
      <c r="F18" s="21">
        <v>22971</v>
      </c>
      <c r="G18" s="21">
        <v>26442</v>
      </c>
      <c r="H18" s="21">
        <v>5550</v>
      </c>
      <c r="I18" s="21">
        <v>671734</v>
      </c>
      <c r="J18" s="21">
        <v>134149</v>
      </c>
      <c r="K18" s="21">
        <v>42840</v>
      </c>
      <c r="L18" s="21">
        <f>SUM(C18:K18)</f>
        <v>981341</v>
      </c>
    </row>
    <row r="19" spans="1:12" x14ac:dyDescent="0.3">
      <c r="A19" s="24">
        <v>33.4</v>
      </c>
      <c r="B19" s="25" t="s">
        <v>117</v>
      </c>
      <c r="C19" s="22">
        <v>7766</v>
      </c>
      <c r="D19" s="22">
        <v>0</v>
      </c>
      <c r="E19" s="22">
        <v>0</v>
      </c>
      <c r="F19" s="22">
        <v>0</v>
      </c>
      <c r="G19" s="22">
        <v>236</v>
      </c>
      <c r="H19" s="22">
        <v>0</v>
      </c>
      <c r="I19" s="22">
        <v>2897</v>
      </c>
      <c r="J19" s="22">
        <v>0</v>
      </c>
      <c r="K19" s="22">
        <v>0</v>
      </c>
      <c r="L19" s="22">
        <f>SUM(C19:K19)</f>
        <v>10899</v>
      </c>
    </row>
    <row r="20" spans="1:12" x14ac:dyDescent="0.3">
      <c r="A20" s="24">
        <v>33.5</v>
      </c>
      <c r="B20" s="25" t="s">
        <v>118</v>
      </c>
      <c r="C20" s="22">
        <v>296107</v>
      </c>
      <c r="D20" s="22">
        <v>280028</v>
      </c>
      <c r="E20" s="22">
        <v>43071</v>
      </c>
      <c r="F20" s="22">
        <v>118283</v>
      </c>
      <c r="G20" s="22">
        <v>590605</v>
      </c>
      <c r="H20" s="22">
        <v>109911</v>
      </c>
      <c r="I20" s="22">
        <v>558462</v>
      </c>
      <c r="J20" s="22">
        <v>11213</v>
      </c>
      <c r="K20" s="22">
        <v>42398</v>
      </c>
      <c r="L20" s="22">
        <f>SUM(C20:K20)</f>
        <v>2050078</v>
      </c>
    </row>
    <row r="21" spans="1:12" x14ac:dyDescent="0.3">
      <c r="A21" s="20">
        <v>34</v>
      </c>
      <c r="B21" s="3" t="s">
        <v>119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x14ac:dyDescent="0.3">
      <c r="A22" s="24">
        <v>34.1</v>
      </c>
      <c r="B22" s="25" t="s">
        <v>120</v>
      </c>
      <c r="C22" s="22">
        <v>60548</v>
      </c>
      <c r="D22" s="22">
        <v>263751</v>
      </c>
      <c r="E22" s="22">
        <v>51727</v>
      </c>
      <c r="F22" s="22">
        <v>56819</v>
      </c>
      <c r="G22" s="22">
        <v>207608</v>
      </c>
      <c r="H22" s="22">
        <v>73013</v>
      </c>
      <c r="I22" s="22">
        <v>15716</v>
      </c>
      <c r="J22" s="22">
        <v>93129</v>
      </c>
      <c r="K22" s="22">
        <v>136762</v>
      </c>
      <c r="L22" s="22">
        <f t="shared" ref="L22:L46" si="1">SUM(C22:K22)</f>
        <v>959073</v>
      </c>
    </row>
    <row r="23" spans="1:12" x14ac:dyDescent="0.3">
      <c r="A23" s="24">
        <v>34.200000000000003</v>
      </c>
      <c r="B23" s="25" t="s">
        <v>121</v>
      </c>
      <c r="C23" s="22">
        <v>77598</v>
      </c>
      <c r="D23" s="22">
        <v>69635</v>
      </c>
      <c r="E23" s="22">
        <v>8090</v>
      </c>
      <c r="F23" s="22">
        <v>23895</v>
      </c>
      <c r="G23" s="22">
        <v>232723</v>
      </c>
      <c r="H23" s="22">
        <v>28808</v>
      </c>
      <c r="I23" s="22">
        <v>197133</v>
      </c>
      <c r="J23" s="22">
        <v>36926</v>
      </c>
      <c r="K23" s="22">
        <v>61282</v>
      </c>
      <c r="L23" s="22">
        <f t="shared" si="1"/>
        <v>736090</v>
      </c>
    </row>
    <row r="24" spans="1:12" x14ac:dyDescent="0.3">
      <c r="A24" s="24">
        <v>34.299999999999997</v>
      </c>
      <c r="B24" s="25" t="s">
        <v>122</v>
      </c>
      <c r="C24" s="22">
        <v>115143</v>
      </c>
      <c r="D24" s="22">
        <v>193224</v>
      </c>
      <c r="E24" s="22">
        <v>81022</v>
      </c>
      <c r="F24" s="22">
        <v>110205</v>
      </c>
      <c r="G24" s="22">
        <v>167513</v>
      </c>
      <c r="H24" s="22">
        <v>86635</v>
      </c>
      <c r="I24" s="22">
        <v>112167</v>
      </c>
      <c r="J24" s="22">
        <v>104050</v>
      </c>
      <c r="K24" s="22">
        <v>124847</v>
      </c>
      <c r="L24" s="22">
        <f t="shared" si="1"/>
        <v>1094806</v>
      </c>
    </row>
    <row r="25" spans="1:12" x14ac:dyDescent="0.3">
      <c r="A25" s="24">
        <v>34.4</v>
      </c>
      <c r="B25" s="25" t="s">
        <v>123</v>
      </c>
      <c r="C25" s="22">
        <v>46304</v>
      </c>
      <c r="D25" s="22">
        <v>23720</v>
      </c>
      <c r="E25" s="22">
        <v>92835</v>
      </c>
      <c r="F25" s="22">
        <v>31990</v>
      </c>
      <c r="G25" s="22">
        <v>47138</v>
      </c>
      <c r="H25" s="22">
        <v>31020</v>
      </c>
      <c r="I25" s="22">
        <v>272276</v>
      </c>
      <c r="J25" s="22">
        <v>28541</v>
      </c>
      <c r="K25" s="22">
        <v>31356</v>
      </c>
      <c r="L25" s="22">
        <f t="shared" si="1"/>
        <v>605180</v>
      </c>
    </row>
    <row r="26" spans="1:12" x14ac:dyDescent="0.3">
      <c r="A26" s="24">
        <v>34.5</v>
      </c>
      <c r="B26" s="25" t="s">
        <v>124</v>
      </c>
      <c r="C26" s="22">
        <v>64374</v>
      </c>
      <c r="D26" s="22">
        <v>6839</v>
      </c>
      <c r="E26" s="22">
        <v>2322</v>
      </c>
      <c r="F26" s="22">
        <v>9351</v>
      </c>
      <c r="G26" s="22">
        <v>17122</v>
      </c>
      <c r="H26" s="22">
        <v>5238</v>
      </c>
      <c r="I26" s="22">
        <v>20138</v>
      </c>
      <c r="J26" s="22">
        <v>3862</v>
      </c>
      <c r="K26" s="22">
        <v>7006</v>
      </c>
      <c r="L26" s="22">
        <f t="shared" si="1"/>
        <v>136252</v>
      </c>
    </row>
    <row r="27" spans="1:12" x14ac:dyDescent="0.3">
      <c r="A27" s="24">
        <v>34.6</v>
      </c>
      <c r="B27" s="25" t="s">
        <v>125</v>
      </c>
      <c r="C27" s="22">
        <v>448760</v>
      </c>
      <c r="D27" s="22">
        <v>197683</v>
      </c>
      <c r="E27" s="22">
        <v>75255</v>
      </c>
      <c r="F27" s="22">
        <v>43893</v>
      </c>
      <c r="G27" s="22">
        <v>529734</v>
      </c>
      <c r="H27" s="22">
        <v>207656</v>
      </c>
      <c r="I27" s="22">
        <v>335919</v>
      </c>
      <c r="J27" s="22">
        <v>50257</v>
      </c>
      <c r="K27" s="22">
        <v>280929</v>
      </c>
      <c r="L27" s="22">
        <f t="shared" si="1"/>
        <v>2170086</v>
      </c>
    </row>
    <row r="28" spans="1:12" x14ac:dyDescent="0.3">
      <c r="A28" s="24">
        <v>34.700000000000003</v>
      </c>
      <c r="B28" s="25" t="s">
        <v>126</v>
      </c>
      <c r="C28" s="22">
        <v>6857</v>
      </c>
      <c r="D28" s="22">
        <v>21617</v>
      </c>
      <c r="E28" s="22">
        <v>4300</v>
      </c>
      <c r="F28" s="22">
        <v>3674</v>
      </c>
      <c r="G28" s="22">
        <v>4984</v>
      </c>
      <c r="H28" s="22">
        <v>18020</v>
      </c>
      <c r="I28" s="22">
        <v>69</v>
      </c>
      <c r="J28" s="22">
        <v>7187</v>
      </c>
      <c r="K28" s="22">
        <v>4609</v>
      </c>
      <c r="L28" s="22">
        <f t="shared" si="1"/>
        <v>71317</v>
      </c>
    </row>
    <row r="29" spans="1:12" x14ac:dyDescent="0.3">
      <c r="A29" s="24">
        <v>34.799999999999997</v>
      </c>
      <c r="B29" s="25" t="s">
        <v>127</v>
      </c>
      <c r="C29" s="22">
        <v>269791</v>
      </c>
      <c r="D29" s="22">
        <v>130657</v>
      </c>
      <c r="E29" s="22">
        <v>17520</v>
      </c>
      <c r="F29" s="22">
        <v>40386</v>
      </c>
      <c r="G29" s="22">
        <v>372090</v>
      </c>
      <c r="H29" s="22">
        <v>52580</v>
      </c>
      <c r="I29" s="22">
        <v>109044</v>
      </c>
      <c r="J29" s="22">
        <v>21931</v>
      </c>
      <c r="K29" s="22">
        <v>104247</v>
      </c>
      <c r="L29" s="22">
        <f t="shared" si="1"/>
        <v>1118246</v>
      </c>
    </row>
    <row r="30" spans="1:12" x14ac:dyDescent="0.3">
      <c r="A30" s="24">
        <v>34.9</v>
      </c>
      <c r="B30" s="25" t="s">
        <v>128</v>
      </c>
      <c r="C30" s="22">
        <v>71421</v>
      </c>
      <c r="D30" s="22">
        <v>163326</v>
      </c>
      <c r="E30" s="22">
        <v>16185</v>
      </c>
      <c r="F30" s="22">
        <v>54412</v>
      </c>
      <c r="G30" s="22">
        <v>219088</v>
      </c>
      <c r="H30" s="22">
        <v>35207</v>
      </c>
      <c r="I30" s="22">
        <v>291214</v>
      </c>
      <c r="J30" s="22">
        <v>14316</v>
      </c>
      <c r="K30" s="22">
        <v>27468</v>
      </c>
      <c r="L30" s="22">
        <f t="shared" si="1"/>
        <v>892637</v>
      </c>
    </row>
    <row r="31" spans="1:12" x14ac:dyDescent="0.3">
      <c r="A31" s="24">
        <v>34.1</v>
      </c>
      <c r="B31" s="25" t="s">
        <v>129</v>
      </c>
      <c r="C31" s="22">
        <v>46475</v>
      </c>
      <c r="D31" s="22">
        <v>80330</v>
      </c>
      <c r="E31" s="22">
        <v>25901</v>
      </c>
      <c r="F31" s="22">
        <v>67492</v>
      </c>
      <c r="G31" s="22">
        <v>168999</v>
      </c>
      <c r="H31" s="22">
        <v>46749</v>
      </c>
      <c r="I31" s="22">
        <v>391218</v>
      </c>
      <c r="J31" s="22">
        <v>54692</v>
      </c>
      <c r="K31" s="22">
        <v>73737</v>
      </c>
      <c r="L31" s="22">
        <f t="shared" si="1"/>
        <v>955593</v>
      </c>
    </row>
    <row r="32" spans="1:12" x14ac:dyDescent="0.3">
      <c r="A32" s="24">
        <v>34.11</v>
      </c>
      <c r="B32" s="25" t="s">
        <v>130</v>
      </c>
      <c r="C32" s="22">
        <v>190811</v>
      </c>
      <c r="D32" s="22">
        <v>0</v>
      </c>
      <c r="E32" s="22">
        <v>0</v>
      </c>
      <c r="F32" s="22">
        <v>546</v>
      </c>
      <c r="G32" s="22">
        <v>4445</v>
      </c>
      <c r="H32" s="22">
        <v>0</v>
      </c>
      <c r="I32" s="22">
        <v>0</v>
      </c>
      <c r="J32" s="22">
        <v>0</v>
      </c>
      <c r="K32" s="22">
        <v>543</v>
      </c>
      <c r="L32" s="22">
        <f t="shared" si="1"/>
        <v>196345</v>
      </c>
    </row>
    <row r="33" spans="1:12" x14ac:dyDescent="0.3">
      <c r="A33" s="24">
        <v>34.119999999999997</v>
      </c>
      <c r="B33" s="25" t="s">
        <v>131</v>
      </c>
      <c r="C33" s="22">
        <v>53693</v>
      </c>
      <c r="D33" s="22">
        <v>12193</v>
      </c>
      <c r="E33" s="22">
        <v>5447</v>
      </c>
      <c r="F33" s="22">
        <v>29634</v>
      </c>
      <c r="G33" s="22">
        <v>57885</v>
      </c>
      <c r="H33" s="22">
        <v>14045</v>
      </c>
      <c r="I33" s="22">
        <v>103820</v>
      </c>
      <c r="J33" s="22">
        <v>7213</v>
      </c>
      <c r="K33" s="22">
        <v>13650</v>
      </c>
      <c r="L33" s="22">
        <f t="shared" si="1"/>
        <v>297580</v>
      </c>
    </row>
    <row r="34" spans="1:12" x14ac:dyDescent="0.3">
      <c r="A34" s="24">
        <v>34.130000000000003</v>
      </c>
      <c r="B34" s="25" t="s">
        <v>132</v>
      </c>
      <c r="C34" s="22">
        <v>94433</v>
      </c>
      <c r="D34" s="22">
        <v>33492</v>
      </c>
      <c r="E34" s="22">
        <v>12318</v>
      </c>
      <c r="F34" s="22">
        <v>15962</v>
      </c>
      <c r="G34" s="22">
        <v>88882</v>
      </c>
      <c r="H34" s="22">
        <v>27813</v>
      </c>
      <c r="I34" s="22">
        <v>157448</v>
      </c>
      <c r="J34" s="22">
        <v>15572</v>
      </c>
      <c r="K34" s="22">
        <v>27056</v>
      </c>
      <c r="L34" s="22">
        <f t="shared" si="1"/>
        <v>472976</v>
      </c>
    </row>
    <row r="35" spans="1:12" x14ac:dyDescent="0.3">
      <c r="A35" s="24">
        <v>34.14</v>
      </c>
      <c r="B35" s="25" t="s">
        <v>133</v>
      </c>
      <c r="C35" s="22">
        <v>236150</v>
      </c>
      <c r="D35" s="22">
        <v>52086</v>
      </c>
      <c r="E35" s="22">
        <v>80338</v>
      </c>
      <c r="F35" s="22">
        <v>35446</v>
      </c>
      <c r="G35" s="22">
        <v>373053</v>
      </c>
      <c r="H35" s="22">
        <v>91774</v>
      </c>
      <c r="I35" s="22">
        <v>431312</v>
      </c>
      <c r="J35" s="22">
        <v>324682</v>
      </c>
      <c r="K35" s="22">
        <v>21590</v>
      </c>
      <c r="L35" s="22">
        <f t="shared" si="1"/>
        <v>1646431</v>
      </c>
    </row>
    <row r="36" spans="1:12" x14ac:dyDescent="0.3">
      <c r="A36" s="24">
        <v>34.15</v>
      </c>
      <c r="B36" s="25" t="s">
        <v>134</v>
      </c>
      <c r="C36" s="22">
        <v>86040</v>
      </c>
      <c r="D36" s="22">
        <v>8428</v>
      </c>
      <c r="E36" s="22">
        <v>7</v>
      </c>
      <c r="F36" s="22">
        <v>23</v>
      </c>
      <c r="G36" s="22">
        <v>71099</v>
      </c>
      <c r="H36" s="22">
        <v>3813</v>
      </c>
      <c r="I36" s="22">
        <v>693117</v>
      </c>
      <c r="J36" s="22">
        <v>22216</v>
      </c>
      <c r="K36" s="22">
        <v>2545</v>
      </c>
      <c r="L36" s="22">
        <f t="shared" si="1"/>
        <v>887288</v>
      </c>
    </row>
    <row r="37" spans="1:12" x14ac:dyDescent="0.3">
      <c r="A37" s="24">
        <v>34.159999999999997</v>
      </c>
      <c r="B37" s="25" t="s">
        <v>135</v>
      </c>
      <c r="C37" s="22">
        <v>26408</v>
      </c>
      <c r="D37" s="22">
        <v>80043</v>
      </c>
      <c r="E37" s="22">
        <v>9453</v>
      </c>
      <c r="F37" s="22">
        <v>8649</v>
      </c>
      <c r="G37" s="22">
        <v>59736</v>
      </c>
      <c r="H37" s="22">
        <v>13195</v>
      </c>
      <c r="I37" s="22">
        <v>86262</v>
      </c>
      <c r="J37" s="22">
        <v>27377</v>
      </c>
      <c r="K37" s="22">
        <v>8642</v>
      </c>
      <c r="L37" s="22">
        <f t="shared" si="1"/>
        <v>319765</v>
      </c>
    </row>
    <row r="38" spans="1:12" x14ac:dyDescent="0.3">
      <c r="A38" s="24">
        <v>34.17</v>
      </c>
      <c r="B38" s="25" t="s">
        <v>136</v>
      </c>
      <c r="C38" s="22">
        <v>502643</v>
      </c>
      <c r="D38" s="22">
        <v>49718</v>
      </c>
      <c r="E38" s="22">
        <v>19618</v>
      </c>
      <c r="F38" s="22">
        <v>14540</v>
      </c>
      <c r="G38" s="22">
        <v>72441</v>
      </c>
      <c r="H38" s="22">
        <v>21444</v>
      </c>
      <c r="I38" s="22">
        <v>152902</v>
      </c>
      <c r="J38" s="22">
        <v>50398</v>
      </c>
      <c r="K38" s="22">
        <v>126896</v>
      </c>
      <c r="L38" s="22">
        <f t="shared" si="1"/>
        <v>1010600</v>
      </c>
    </row>
    <row r="39" spans="1:12" x14ac:dyDescent="0.3">
      <c r="A39" s="24">
        <v>34.18</v>
      </c>
      <c r="B39" s="25" t="s">
        <v>137</v>
      </c>
      <c r="C39" s="22">
        <v>64822</v>
      </c>
      <c r="D39" s="22">
        <v>59218</v>
      </c>
      <c r="E39" s="22">
        <v>24007</v>
      </c>
      <c r="F39" s="22">
        <v>55101</v>
      </c>
      <c r="G39" s="22">
        <v>107273</v>
      </c>
      <c r="H39" s="22">
        <v>39036</v>
      </c>
      <c r="I39" s="22">
        <v>47299</v>
      </c>
      <c r="J39" s="22">
        <v>50975</v>
      </c>
      <c r="K39" s="22">
        <v>50814</v>
      </c>
      <c r="L39" s="22">
        <f t="shared" si="1"/>
        <v>498545</v>
      </c>
    </row>
    <row r="40" spans="1:12" x14ac:dyDescent="0.3">
      <c r="A40" s="24">
        <v>34.19</v>
      </c>
      <c r="B40" s="25" t="s">
        <v>138</v>
      </c>
      <c r="C40" s="22">
        <v>289586</v>
      </c>
      <c r="D40" s="22">
        <v>124092</v>
      </c>
      <c r="E40" s="22">
        <v>22754</v>
      </c>
      <c r="F40" s="22">
        <v>70585</v>
      </c>
      <c r="G40" s="22">
        <v>147375</v>
      </c>
      <c r="H40" s="22">
        <v>67254</v>
      </c>
      <c r="I40" s="22">
        <v>140531</v>
      </c>
      <c r="J40" s="22">
        <v>66818</v>
      </c>
      <c r="K40" s="22">
        <v>62925</v>
      </c>
      <c r="L40" s="22">
        <f t="shared" si="1"/>
        <v>991920</v>
      </c>
    </row>
    <row r="41" spans="1:12" x14ac:dyDescent="0.3">
      <c r="A41" s="24">
        <v>34.200000000000003</v>
      </c>
      <c r="B41" s="25" t="s">
        <v>139</v>
      </c>
      <c r="C41" s="22">
        <v>144011</v>
      </c>
      <c r="D41" s="22">
        <v>39925</v>
      </c>
      <c r="E41" s="22">
        <v>7833</v>
      </c>
      <c r="F41" s="22">
        <v>9253</v>
      </c>
      <c r="G41" s="22">
        <v>132606</v>
      </c>
      <c r="H41" s="22">
        <v>19741</v>
      </c>
      <c r="I41" s="22">
        <v>112822</v>
      </c>
      <c r="J41" s="22">
        <v>15773</v>
      </c>
      <c r="K41" s="22">
        <v>38003</v>
      </c>
      <c r="L41" s="22">
        <f t="shared" si="1"/>
        <v>519967</v>
      </c>
    </row>
    <row r="42" spans="1:12" x14ac:dyDescent="0.3">
      <c r="A42" s="24">
        <v>34.21</v>
      </c>
      <c r="B42" s="25" t="s">
        <v>140</v>
      </c>
      <c r="C42" s="22">
        <v>4830</v>
      </c>
      <c r="D42" s="22">
        <v>19133</v>
      </c>
      <c r="E42" s="22">
        <v>10694</v>
      </c>
      <c r="F42" s="22">
        <v>14222</v>
      </c>
      <c r="G42" s="22">
        <v>142180</v>
      </c>
      <c r="H42" s="22">
        <v>75564</v>
      </c>
      <c r="I42" s="22">
        <v>16125</v>
      </c>
      <c r="J42" s="22">
        <v>32206</v>
      </c>
      <c r="K42" s="22">
        <v>33380</v>
      </c>
      <c r="L42" s="22">
        <f t="shared" si="1"/>
        <v>348334</v>
      </c>
    </row>
    <row r="43" spans="1:12" x14ac:dyDescent="0.3">
      <c r="A43" s="20">
        <v>35</v>
      </c>
      <c r="B43" s="21" t="s">
        <v>141</v>
      </c>
      <c r="C43" s="22">
        <v>2082029</v>
      </c>
      <c r="D43" s="22">
        <v>1709244</v>
      </c>
      <c r="E43" s="22">
        <v>537361</v>
      </c>
      <c r="F43" s="22">
        <v>384351</v>
      </c>
      <c r="G43" s="22">
        <v>1684146</v>
      </c>
      <c r="H43" s="22">
        <v>1345047</v>
      </c>
      <c r="I43" s="22">
        <v>2961608</v>
      </c>
      <c r="J43" s="22">
        <v>785968</v>
      </c>
      <c r="K43" s="22">
        <v>1520320</v>
      </c>
      <c r="L43" s="22">
        <f t="shared" si="1"/>
        <v>13010074</v>
      </c>
    </row>
    <row r="44" spans="1:12" x14ac:dyDescent="0.3">
      <c r="A44" s="20">
        <v>36</v>
      </c>
      <c r="B44" s="21" t="s">
        <v>142</v>
      </c>
      <c r="C44" s="22">
        <v>5861</v>
      </c>
      <c r="D44" s="22">
        <v>2039</v>
      </c>
      <c r="E44" s="22">
        <v>0</v>
      </c>
      <c r="F44" s="22">
        <v>0</v>
      </c>
      <c r="G44" s="22">
        <v>3699</v>
      </c>
      <c r="H44" s="22">
        <v>0</v>
      </c>
      <c r="I44" s="22">
        <v>0</v>
      </c>
      <c r="J44" s="22">
        <v>0</v>
      </c>
      <c r="K44" s="22">
        <v>0</v>
      </c>
      <c r="L44" s="22">
        <f t="shared" si="1"/>
        <v>11599</v>
      </c>
    </row>
    <row r="45" spans="1:12" x14ac:dyDescent="0.3">
      <c r="A45" s="20">
        <v>37</v>
      </c>
      <c r="B45" s="21" t="s">
        <v>143</v>
      </c>
      <c r="C45" s="22">
        <v>10500932</v>
      </c>
      <c r="D45" s="22">
        <v>5659969</v>
      </c>
      <c r="E45" s="22">
        <v>1013218</v>
      </c>
      <c r="F45" s="22">
        <v>2653073</v>
      </c>
      <c r="G45" s="22">
        <v>12690066</v>
      </c>
      <c r="H45" s="22">
        <v>1999173</v>
      </c>
      <c r="I45" s="22">
        <v>26203724</v>
      </c>
      <c r="J45" s="22">
        <v>2979303</v>
      </c>
      <c r="K45" s="22">
        <v>6311907</v>
      </c>
      <c r="L45" s="22">
        <f t="shared" si="1"/>
        <v>70011365</v>
      </c>
    </row>
    <row r="46" spans="1:12" x14ac:dyDescent="0.3">
      <c r="A46" s="20">
        <v>38</v>
      </c>
      <c r="B46" s="21" t="s">
        <v>144</v>
      </c>
      <c r="C46" s="22">
        <v>33463595</v>
      </c>
      <c r="D46" s="22">
        <v>22090795</v>
      </c>
      <c r="E46" s="22">
        <v>5425330</v>
      </c>
      <c r="F46" s="22">
        <v>10638519</v>
      </c>
      <c r="G46" s="22">
        <v>40329517</v>
      </c>
      <c r="H46" s="22">
        <v>13145294</v>
      </c>
      <c r="I46" s="22">
        <v>77680272</v>
      </c>
      <c r="J46" s="22">
        <v>14767438</v>
      </c>
      <c r="K46" s="22">
        <v>18254967</v>
      </c>
      <c r="L46" s="22">
        <f t="shared" si="1"/>
        <v>235795727</v>
      </c>
    </row>
    <row r="47" spans="1:12" x14ac:dyDescent="0.3">
      <c r="A47" s="26"/>
      <c r="B47" s="26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3">
      <c r="A48" s="26"/>
      <c r="B48" s="26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3">
      <c r="A49" s="26"/>
      <c r="B49" s="26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3">
      <c r="A50" s="26"/>
      <c r="B50" s="26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3">
      <c r="A51" s="18"/>
      <c r="B51" s="26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15" customHeight="1" x14ac:dyDescent="0.3">
      <c r="A52" s="56" t="s">
        <v>187</v>
      </c>
      <c r="B52" s="57"/>
      <c r="C52" s="47" t="s">
        <v>0</v>
      </c>
      <c r="D52" s="47" t="s">
        <v>188</v>
      </c>
      <c r="E52" s="47" t="s">
        <v>189</v>
      </c>
      <c r="F52" s="47" t="s">
        <v>190</v>
      </c>
      <c r="G52" s="47" t="s">
        <v>191</v>
      </c>
      <c r="H52" s="47" t="s">
        <v>192</v>
      </c>
      <c r="I52" s="47" t="s">
        <v>193</v>
      </c>
      <c r="J52" s="47" t="s">
        <v>194</v>
      </c>
      <c r="K52" s="47" t="s">
        <v>195</v>
      </c>
      <c r="L52" s="47" t="s">
        <v>196</v>
      </c>
    </row>
    <row r="53" spans="1:12" x14ac:dyDescent="0.3">
      <c r="A53" s="58"/>
      <c r="B53" s="59"/>
      <c r="C53" s="19" t="s">
        <v>1</v>
      </c>
      <c r="D53" s="19" t="s">
        <v>1</v>
      </c>
      <c r="E53" s="19" t="s">
        <v>1</v>
      </c>
      <c r="F53" s="19" t="s">
        <v>1</v>
      </c>
      <c r="G53" s="19" t="s">
        <v>1</v>
      </c>
      <c r="H53" s="19" t="s">
        <v>1</v>
      </c>
      <c r="I53" s="19" t="s">
        <v>1</v>
      </c>
      <c r="J53" s="19" t="s">
        <v>1</v>
      </c>
      <c r="K53" s="19" t="s">
        <v>1</v>
      </c>
      <c r="L53" s="19" t="s">
        <v>1</v>
      </c>
    </row>
    <row r="54" spans="1:12" x14ac:dyDescent="0.3">
      <c r="A54" s="27">
        <v>39</v>
      </c>
      <c r="B54" s="28" t="s">
        <v>145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1:12" x14ac:dyDescent="0.3">
      <c r="A55" s="27">
        <v>39.1</v>
      </c>
      <c r="B55" s="28" t="s">
        <v>146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1:12" x14ac:dyDescent="0.3">
      <c r="A56" s="29" t="s">
        <v>147</v>
      </c>
      <c r="B56" s="30" t="s">
        <v>148</v>
      </c>
      <c r="C56" s="22">
        <v>8197346</v>
      </c>
      <c r="D56" s="22">
        <v>1735354</v>
      </c>
      <c r="E56" s="22">
        <v>495389</v>
      </c>
      <c r="F56" s="22">
        <v>1113679</v>
      </c>
      <c r="G56" s="22">
        <v>4859023</v>
      </c>
      <c r="H56" s="22">
        <v>1023705</v>
      </c>
      <c r="I56" s="22">
        <v>13427139</v>
      </c>
      <c r="J56" s="22">
        <v>1507334</v>
      </c>
      <c r="K56" s="22">
        <v>587821</v>
      </c>
      <c r="L56" s="22">
        <f>SUM(C56:K56)</f>
        <v>32946790</v>
      </c>
    </row>
    <row r="57" spans="1:12" x14ac:dyDescent="0.3">
      <c r="A57" s="29" t="s">
        <v>149</v>
      </c>
      <c r="B57" s="30" t="s">
        <v>150</v>
      </c>
      <c r="C57" s="22">
        <v>2588540</v>
      </c>
      <c r="D57" s="22">
        <v>1776475</v>
      </c>
      <c r="E57" s="22">
        <v>186982</v>
      </c>
      <c r="F57" s="22">
        <v>526196</v>
      </c>
      <c r="G57" s="22">
        <v>3970571</v>
      </c>
      <c r="H57" s="22">
        <v>294583</v>
      </c>
      <c r="I57" s="22">
        <v>10891616</v>
      </c>
      <c r="J57" s="22">
        <v>865321</v>
      </c>
      <c r="K57" s="22">
        <v>378025</v>
      </c>
      <c r="L57" s="22">
        <f>SUM(C57:K57)</f>
        <v>21478309</v>
      </c>
    </row>
    <row r="58" spans="1:12" x14ac:dyDescent="0.3">
      <c r="A58" s="29" t="s">
        <v>151</v>
      </c>
      <c r="B58" s="30" t="s">
        <v>152</v>
      </c>
      <c r="C58" s="22">
        <v>169904</v>
      </c>
      <c r="D58" s="22">
        <v>389525</v>
      </c>
      <c r="E58" s="22">
        <v>218598</v>
      </c>
      <c r="F58" s="22">
        <v>596070</v>
      </c>
      <c r="G58" s="22">
        <v>454612</v>
      </c>
      <c r="H58" s="22">
        <v>476616</v>
      </c>
      <c r="I58" s="22">
        <v>335571</v>
      </c>
      <c r="J58" s="22">
        <v>448356</v>
      </c>
      <c r="K58" s="22">
        <v>194769</v>
      </c>
      <c r="L58" s="22">
        <f>SUM(C58:K58)</f>
        <v>3284021</v>
      </c>
    </row>
    <row r="59" spans="1:12" x14ac:dyDescent="0.3">
      <c r="A59" s="29" t="s">
        <v>153</v>
      </c>
      <c r="B59" s="30" t="s">
        <v>154</v>
      </c>
      <c r="C59" s="22">
        <v>1287865</v>
      </c>
      <c r="D59" s="22">
        <v>797496</v>
      </c>
      <c r="E59" s="22">
        <v>237617</v>
      </c>
      <c r="F59" s="22">
        <v>339060</v>
      </c>
      <c r="G59" s="22">
        <v>3402164</v>
      </c>
      <c r="H59" s="22">
        <v>221550</v>
      </c>
      <c r="I59" s="22">
        <v>2724471</v>
      </c>
      <c r="J59" s="22">
        <v>238401</v>
      </c>
      <c r="K59" s="22">
        <v>429578</v>
      </c>
      <c r="L59" s="22">
        <f>SUM(C59:K59)</f>
        <v>9678202</v>
      </c>
    </row>
    <row r="60" spans="1:12" ht="27" x14ac:dyDescent="0.3">
      <c r="A60" s="27">
        <v>40</v>
      </c>
      <c r="B60" s="31" t="s">
        <v>155</v>
      </c>
      <c r="C60" s="22">
        <v>12590</v>
      </c>
      <c r="D60" s="22">
        <v>0</v>
      </c>
      <c r="E60" s="22">
        <v>1186</v>
      </c>
      <c r="F60" s="22">
        <v>0</v>
      </c>
      <c r="G60" s="22">
        <v>351862</v>
      </c>
      <c r="H60" s="22">
        <v>15668</v>
      </c>
      <c r="I60" s="22">
        <v>88941</v>
      </c>
      <c r="J60" s="22">
        <v>0</v>
      </c>
      <c r="K60" s="22">
        <v>34195</v>
      </c>
      <c r="L60" s="22">
        <f>SUM(C60:K60)</f>
        <v>504442</v>
      </c>
    </row>
    <row r="61" spans="1:12" x14ac:dyDescent="0.3">
      <c r="A61" s="27">
        <v>41</v>
      </c>
      <c r="B61" s="28" t="s">
        <v>156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3">
      <c r="A62" s="29">
        <v>41.1</v>
      </c>
      <c r="B62" s="30" t="s">
        <v>157</v>
      </c>
      <c r="C62" s="22">
        <v>1626910</v>
      </c>
      <c r="D62" s="22">
        <v>605027</v>
      </c>
      <c r="E62" s="22">
        <v>40074</v>
      </c>
      <c r="F62" s="22">
        <v>54476</v>
      </c>
      <c r="G62" s="22">
        <v>982073</v>
      </c>
      <c r="H62" s="22">
        <v>148832</v>
      </c>
      <c r="I62" s="22">
        <v>1135188</v>
      </c>
      <c r="J62" s="22">
        <v>212409</v>
      </c>
      <c r="K62" s="22">
        <v>180331</v>
      </c>
      <c r="L62" s="22">
        <f t="shared" ref="L62:L71" si="2">SUM(C62:K62)</f>
        <v>4985320</v>
      </c>
    </row>
    <row r="63" spans="1:12" x14ac:dyDescent="0.3">
      <c r="A63" s="29">
        <v>41.2</v>
      </c>
      <c r="B63" s="30" t="s">
        <v>158</v>
      </c>
      <c r="C63" s="22">
        <v>149949</v>
      </c>
      <c r="D63" s="22">
        <v>456767</v>
      </c>
      <c r="E63" s="22">
        <v>198440</v>
      </c>
      <c r="F63" s="22">
        <v>335854</v>
      </c>
      <c r="G63" s="22">
        <v>306862</v>
      </c>
      <c r="H63" s="22">
        <v>691891</v>
      </c>
      <c r="I63" s="22">
        <v>828090</v>
      </c>
      <c r="J63" s="22">
        <v>814877</v>
      </c>
      <c r="K63" s="22">
        <v>408082</v>
      </c>
      <c r="L63" s="22">
        <f t="shared" si="2"/>
        <v>4190812</v>
      </c>
    </row>
    <row r="64" spans="1:12" x14ac:dyDescent="0.3">
      <c r="A64" s="27">
        <v>42</v>
      </c>
      <c r="B64" s="31" t="s">
        <v>159</v>
      </c>
      <c r="C64" s="22">
        <v>18</v>
      </c>
      <c r="D64" s="22">
        <v>0</v>
      </c>
      <c r="E64" s="22">
        <v>1</v>
      </c>
      <c r="F64" s="22">
        <v>307</v>
      </c>
      <c r="G64" s="22">
        <v>0</v>
      </c>
      <c r="H64" s="22">
        <v>34</v>
      </c>
      <c r="I64" s="22">
        <v>24</v>
      </c>
      <c r="J64" s="22">
        <v>250</v>
      </c>
      <c r="K64" s="22">
        <v>0</v>
      </c>
      <c r="L64" s="22">
        <f t="shared" si="2"/>
        <v>634</v>
      </c>
    </row>
    <row r="65" spans="1:12" x14ac:dyDescent="0.3">
      <c r="A65" s="27">
        <v>43</v>
      </c>
      <c r="B65" s="31" t="s">
        <v>160</v>
      </c>
      <c r="C65" s="22">
        <v>2266795</v>
      </c>
      <c r="D65" s="22">
        <v>168990</v>
      </c>
      <c r="E65" s="22">
        <v>75112</v>
      </c>
      <c r="F65" s="22">
        <v>120010</v>
      </c>
      <c r="G65" s="22">
        <v>396052</v>
      </c>
      <c r="H65" s="22">
        <v>230301</v>
      </c>
      <c r="I65" s="22">
        <v>2029664</v>
      </c>
      <c r="J65" s="22">
        <v>473334</v>
      </c>
      <c r="K65" s="22">
        <v>168594</v>
      </c>
      <c r="L65" s="22">
        <f t="shared" si="2"/>
        <v>5928852</v>
      </c>
    </row>
    <row r="66" spans="1:12" x14ac:dyDescent="0.3">
      <c r="A66" s="27">
        <v>44</v>
      </c>
      <c r="B66" s="31" t="s">
        <v>161</v>
      </c>
      <c r="C66" s="22">
        <v>40111</v>
      </c>
      <c r="D66" s="22">
        <v>71341</v>
      </c>
      <c r="E66" s="22">
        <v>19247</v>
      </c>
      <c r="F66" s="22">
        <v>306</v>
      </c>
      <c r="G66" s="22">
        <v>91399</v>
      </c>
      <c r="H66" s="22">
        <v>48451</v>
      </c>
      <c r="I66" s="22">
        <v>59424</v>
      </c>
      <c r="J66" s="22">
        <v>21087</v>
      </c>
      <c r="K66" s="22">
        <v>95752</v>
      </c>
      <c r="L66" s="22">
        <f t="shared" si="2"/>
        <v>447118</v>
      </c>
    </row>
    <row r="67" spans="1:12" x14ac:dyDescent="0.3">
      <c r="A67" s="27">
        <v>45</v>
      </c>
      <c r="B67" s="31" t="s">
        <v>162</v>
      </c>
      <c r="C67" s="22">
        <v>297678</v>
      </c>
      <c r="D67" s="22">
        <v>26862</v>
      </c>
      <c r="E67" s="22">
        <v>6483</v>
      </c>
      <c r="F67" s="22">
        <v>1507</v>
      </c>
      <c r="G67" s="22">
        <v>29538</v>
      </c>
      <c r="H67" s="22">
        <v>10107</v>
      </c>
      <c r="I67" s="22">
        <v>274316</v>
      </c>
      <c r="J67" s="22">
        <v>65885</v>
      </c>
      <c r="K67" s="22">
        <v>33958</v>
      </c>
      <c r="L67" s="22">
        <f t="shared" si="2"/>
        <v>746334</v>
      </c>
    </row>
    <row r="68" spans="1:12" x14ac:dyDescent="0.3">
      <c r="A68" s="27">
        <v>46</v>
      </c>
      <c r="B68" s="31" t="s">
        <v>163</v>
      </c>
      <c r="C68" s="22">
        <v>307083</v>
      </c>
      <c r="D68" s="22">
        <v>80700</v>
      </c>
      <c r="E68" s="22">
        <v>21824</v>
      </c>
      <c r="F68" s="22">
        <v>45192</v>
      </c>
      <c r="G68" s="22">
        <v>556633</v>
      </c>
      <c r="H68" s="22">
        <v>22742</v>
      </c>
      <c r="I68" s="22">
        <v>236117</v>
      </c>
      <c r="J68" s="22">
        <v>56387</v>
      </c>
      <c r="K68" s="22">
        <v>43587</v>
      </c>
      <c r="L68" s="22">
        <f t="shared" si="2"/>
        <v>1370265</v>
      </c>
    </row>
    <row r="69" spans="1:12" x14ac:dyDescent="0.3">
      <c r="A69" s="27">
        <v>47</v>
      </c>
      <c r="B69" s="31" t="s">
        <v>164</v>
      </c>
      <c r="C69" s="22">
        <v>0</v>
      </c>
      <c r="D69" s="22">
        <v>0</v>
      </c>
      <c r="E69" s="22">
        <v>356</v>
      </c>
      <c r="F69" s="22">
        <v>18439</v>
      </c>
      <c r="G69" s="22">
        <v>9391</v>
      </c>
      <c r="H69" s="22">
        <v>0</v>
      </c>
      <c r="I69" s="22">
        <v>0</v>
      </c>
      <c r="J69" s="22">
        <v>27589</v>
      </c>
      <c r="K69" s="22">
        <v>3</v>
      </c>
      <c r="L69" s="22">
        <f t="shared" si="2"/>
        <v>55778</v>
      </c>
    </row>
    <row r="70" spans="1:12" x14ac:dyDescent="0.3">
      <c r="A70" s="27">
        <v>48</v>
      </c>
      <c r="B70" s="31" t="s">
        <v>165</v>
      </c>
      <c r="C70" s="22">
        <v>105297</v>
      </c>
      <c r="D70" s="22">
        <v>310949</v>
      </c>
      <c r="E70" s="22">
        <v>46753</v>
      </c>
      <c r="F70" s="22">
        <v>28180</v>
      </c>
      <c r="G70" s="22">
        <v>196648</v>
      </c>
      <c r="H70" s="22">
        <v>127777</v>
      </c>
      <c r="I70" s="22">
        <v>112481</v>
      </c>
      <c r="J70" s="22">
        <v>386152</v>
      </c>
      <c r="K70" s="22">
        <v>4436</v>
      </c>
      <c r="L70" s="22">
        <f t="shared" si="2"/>
        <v>1318673</v>
      </c>
    </row>
    <row r="71" spans="1:12" x14ac:dyDescent="0.3">
      <c r="A71" s="27">
        <v>49</v>
      </c>
      <c r="B71" s="31" t="s">
        <v>166</v>
      </c>
      <c r="C71" s="22">
        <v>147534</v>
      </c>
      <c r="D71" s="22">
        <v>1116</v>
      </c>
      <c r="E71" s="22">
        <v>604</v>
      </c>
      <c r="F71" s="22">
        <v>3797</v>
      </c>
      <c r="G71" s="22">
        <v>13467</v>
      </c>
      <c r="H71" s="22">
        <v>3946</v>
      </c>
      <c r="I71" s="22">
        <v>81922</v>
      </c>
      <c r="J71" s="22">
        <v>7862</v>
      </c>
      <c r="K71" s="22">
        <v>17496</v>
      </c>
      <c r="L71" s="22">
        <f t="shared" si="2"/>
        <v>277744</v>
      </c>
    </row>
    <row r="72" spans="1:12" x14ac:dyDescent="0.3">
      <c r="A72" s="27">
        <v>50</v>
      </c>
      <c r="B72" s="28" t="s">
        <v>167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2" x14ac:dyDescent="0.3">
      <c r="A73" s="29">
        <v>50.1</v>
      </c>
      <c r="B73" s="30" t="s">
        <v>34</v>
      </c>
      <c r="C73" s="22">
        <v>1559962</v>
      </c>
      <c r="D73" s="22">
        <v>7269042</v>
      </c>
      <c r="E73" s="22">
        <v>1246111</v>
      </c>
      <c r="F73" s="22">
        <v>2772869</v>
      </c>
      <c r="G73" s="22">
        <v>7772283</v>
      </c>
      <c r="H73" s="22">
        <v>4979872</v>
      </c>
      <c r="I73" s="22">
        <v>12524952</v>
      </c>
      <c r="J73" s="22">
        <v>5106660</v>
      </c>
      <c r="K73" s="22">
        <v>7487265</v>
      </c>
      <c r="L73" s="22">
        <f t="shared" ref="L73:L80" si="3">SUM(C73:K73)</f>
        <v>50719016</v>
      </c>
    </row>
    <row r="74" spans="1:12" x14ac:dyDescent="0.3">
      <c r="A74" s="29">
        <v>50.2</v>
      </c>
      <c r="B74" s="30" t="s">
        <v>36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f t="shared" si="3"/>
        <v>0</v>
      </c>
    </row>
    <row r="75" spans="1:12" x14ac:dyDescent="0.3">
      <c r="A75" s="29">
        <v>50.3</v>
      </c>
      <c r="B75" s="30" t="s">
        <v>168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f t="shared" si="3"/>
        <v>0</v>
      </c>
    </row>
    <row r="76" spans="1:12" x14ac:dyDescent="0.3">
      <c r="A76" s="29">
        <v>50.4</v>
      </c>
      <c r="B76" s="30" t="s">
        <v>169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f t="shared" si="3"/>
        <v>0</v>
      </c>
    </row>
    <row r="77" spans="1:12" x14ac:dyDescent="0.3">
      <c r="A77" s="29">
        <v>50.5</v>
      </c>
      <c r="B77" s="30" t="s">
        <v>170</v>
      </c>
      <c r="C77" s="22">
        <v>3617359</v>
      </c>
      <c r="D77" s="22">
        <v>3814121</v>
      </c>
      <c r="E77" s="22">
        <v>1319631</v>
      </c>
      <c r="F77" s="22">
        <v>1538054</v>
      </c>
      <c r="G77" s="22">
        <v>4735945</v>
      </c>
      <c r="H77" s="22">
        <v>2432712</v>
      </c>
      <c r="I77" s="22">
        <v>9848944</v>
      </c>
      <c r="J77" s="22">
        <v>1810388</v>
      </c>
      <c r="K77" s="22">
        <v>5225623</v>
      </c>
      <c r="L77" s="22">
        <f t="shared" si="3"/>
        <v>34342777</v>
      </c>
    </row>
    <row r="78" spans="1:12" x14ac:dyDescent="0.3">
      <c r="A78" s="27">
        <v>51</v>
      </c>
      <c r="B78" s="31" t="s">
        <v>171</v>
      </c>
      <c r="C78" s="22">
        <v>3983915</v>
      </c>
      <c r="D78" s="22">
        <v>675144</v>
      </c>
      <c r="E78" s="22">
        <v>282026</v>
      </c>
      <c r="F78" s="22">
        <v>281276</v>
      </c>
      <c r="G78" s="22">
        <v>3555642</v>
      </c>
      <c r="H78" s="22">
        <v>278311</v>
      </c>
      <c r="I78" s="22">
        <v>5304371</v>
      </c>
      <c r="J78" s="22">
        <v>275086</v>
      </c>
      <c r="K78" s="22">
        <v>692591</v>
      </c>
      <c r="L78" s="22">
        <f t="shared" si="3"/>
        <v>15328362</v>
      </c>
    </row>
    <row r="79" spans="1:12" x14ac:dyDescent="0.3">
      <c r="A79" s="32">
        <v>52</v>
      </c>
      <c r="B79" s="33" t="s">
        <v>172</v>
      </c>
      <c r="C79" s="22">
        <v>7104739</v>
      </c>
      <c r="D79" s="22">
        <v>3911886</v>
      </c>
      <c r="E79" s="22">
        <v>1028896</v>
      </c>
      <c r="F79" s="22">
        <v>2863247</v>
      </c>
      <c r="G79" s="22">
        <v>8645352</v>
      </c>
      <c r="H79" s="22">
        <v>2138196</v>
      </c>
      <c r="I79" s="22">
        <v>17777041</v>
      </c>
      <c r="J79" s="22">
        <v>2450060</v>
      </c>
      <c r="K79" s="22">
        <v>2272861</v>
      </c>
      <c r="L79" s="22">
        <f t="shared" si="3"/>
        <v>48192278</v>
      </c>
    </row>
    <row r="80" spans="1:12" x14ac:dyDescent="0.3">
      <c r="A80" s="27">
        <v>53</v>
      </c>
      <c r="B80" s="31" t="s">
        <v>173</v>
      </c>
      <c r="C80" s="22">
        <v>33463595</v>
      </c>
      <c r="D80" s="22">
        <v>22090795</v>
      </c>
      <c r="E80" s="22">
        <v>5425330</v>
      </c>
      <c r="F80" s="22">
        <v>10638519</v>
      </c>
      <c r="G80" s="22">
        <v>40329517</v>
      </c>
      <c r="H80" s="22">
        <v>13145294</v>
      </c>
      <c r="I80" s="22">
        <v>77680272</v>
      </c>
      <c r="J80" s="22">
        <v>14767438</v>
      </c>
      <c r="K80" s="22">
        <v>18254967</v>
      </c>
      <c r="L80" s="22">
        <f t="shared" si="3"/>
        <v>235795727</v>
      </c>
    </row>
    <row r="81" spans="1:12" x14ac:dyDescent="0.3"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3">
      <c r="A82" s="26"/>
      <c r="B82" s="26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3">
      <c r="A83" s="26"/>
      <c r="B83" s="26"/>
      <c r="C83" s="50"/>
      <c r="D83" s="50"/>
      <c r="E83" s="50"/>
      <c r="F83" s="50"/>
      <c r="G83" s="50"/>
      <c r="H83" s="50"/>
      <c r="I83" s="50"/>
      <c r="J83" s="50"/>
      <c r="K83" s="50"/>
      <c r="L83" s="50"/>
    </row>
  </sheetData>
  <mergeCells count="2">
    <mergeCell ref="A3:B4"/>
    <mergeCell ref="A52:B53"/>
  </mergeCells>
  <conditionalFormatting sqref="A49:L49 A48:B48">
    <cfRule type="cellIs" dxfId="19" priority="41" operator="notEqual">
      <formula>0</formula>
    </cfRule>
  </conditionalFormatting>
  <conditionalFormatting sqref="A82:B83">
    <cfRule type="cellIs" dxfId="18" priority="40" operator="notEqual">
      <formula>0</formula>
    </cfRule>
  </conditionalFormatting>
  <conditionalFormatting sqref="A82:B83 A49:L49 A48:B48 M82:XFD83 M48:XFD49">
    <cfRule type="cellIs" dxfId="17" priority="37" operator="notEqual">
      <formula>0</formula>
    </cfRule>
  </conditionalFormatting>
  <conditionalFormatting sqref="C48:L48">
    <cfRule type="cellIs" dxfId="16" priority="9" operator="notEqual">
      <formula>0</formula>
    </cfRule>
  </conditionalFormatting>
  <conditionalFormatting sqref="C48:L48">
    <cfRule type="cellIs" dxfId="15" priority="8" operator="notEqual">
      <formula>0</formula>
    </cfRule>
  </conditionalFormatting>
  <conditionalFormatting sqref="C82:L82">
    <cfRule type="cellIs" dxfId="14" priority="5" operator="notEqual">
      <formula>0</formula>
    </cfRule>
  </conditionalFormatting>
  <conditionalFormatting sqref="C82:L82">
    <cfRule type="cellIs" dxfId="13" priority="4" operator="notEqual">
      <formula>0</formula>
    </cfRule>
  </conditionalFormatting>
  <conditionalFormatting sqref="C82:L82">
    <cfRule type="cellIs" dxfId="12" priority="3" operator="notEqual">
      <formula>0</formula>
    </cfRule>
  </conditionalFormatting>
  <conditionalFormatting sqref="C83:L83">
    <cfRule type="cellIs" dxfId="11" priority="2" operator="notEqual">
      <formula>0</formula>
    </cfRule>
  </conditionalFormatting>
  <conditionalFormatting sqref="C83:L83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"/>
  <sheetViews>
    <sheetView tabSelected="1" topLeftCell="A69" workbookViewId="0">
      <selection activeCell="A83" sqref="A83:XFD85"/>
    </sheetView>
  </sheetViews>
  <sheetFormatPr defaultRowHeight="14.4" x14ac:dyDescent="0.3"/>
  <cols>
    <col min="1" max="1" width="9.109375" customWidth="1"/>
    <col min="2" max="2" width="43.6640625" bestFit="1" customWidth="1"/>
    <col min="3" max="12" width="16.6640625" customWidth="1"/>
  </cols>
  <sheetData>
    <row r="2" spans="1:12" x14ac:dyDescent="0.3">
      <c r="A2" s="18" t="s">
        <v>197</v>
      </c>
    </row>
    <row r="3" spans="1:12" ht="15" customHeight="1" x14ac:dyDescent="0.3">
      <c r="A3" s="60" t="s">
        <v>186</v>
      </c>
      <c r="B3" s="61"/>
      <c r="C3" s="34" t="s">
        <v>0</v>
      </c>
      <c r="D3" s="47" t="s">
        <v>188</v>
      </c>
      <c r="E3" s="47" t="s">
        <v>189</v>
      </c>
      <c r="F3" s="47" t="s">
        <v>190</v>
      </c>
      <c r="G3" s="47" t="s">
        <v>191</v>
      </c>
      <c r="H3" s="47" t="s">
        <v>192</v>
      </c>
      <c r="I3" s="47" t="s">
        <v>193</v>
      </c>
      <c r="J3" s="47" t="s">
        <v>194</v>
      </c>
      <c r="K3" s="47" t="s">
        <v>195</v>
      </c>
      <c r="L3" s="47" t="s">
        <v>196</v>
      </c>
    </row>
    <row r="4" spans="1:12" x14ac:dyDescent="0.3">
      <c r="A4" s="62"/>
      <c r="B4" s="63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3">
      <c r="A5" s="35">
        <v>54</v>
      </c>
      <c r="B5" s="36" t="s">
        <v>104</v>
      </c>
      <c r="C5" s="37">
        <v>6885606</v>
      </c>
      <c r="D5" s="37">
        <v>3954278</v>
      </c>
      <c r="E5" s="37">
        <v>845724</v>
      </c>
      <c r="F5" s="37">
        <v>2123351</v>
      </c>
      <c r="G5" s="37">
        <v>6751144</v>
      </c>
      <c r="H5" s="37">
        <v>1404431</v>
      </c>
      <c r="I5" s="37">
        <v>11748651</v>
      </c>
      <c r="J5" s="37">
        <v>2188244</v>
      </c>
      <c r="K5" s="37">
        <v>1711491</v>
      </c>
      <c r="L5" s="37">
        <f t="shared" ref="L5:L13" si="0">SUM(C5:K5)</f>
        <v>37612920</v>
      </c>
    </row>
    <row r="6" spans="1:12" x14ac:dyDescent="0.3">
      <c r="A6" s="35">
        <v>55</v>
      </c>
      <c r="B6" s="21" t="s">
        <v>106</v>
      </c>
      <c r="C6" s="37">
        <v>467646</v>
      </c>
      <c r="D6" s="37">
        <v>170773</v>
      </c>
      <c r="E6" s="37">
        <v>77285</v>
      </c>
      <c r="F6" s="37">
        <v>199296</v>
      </c>
      <c r="G6" s="37">
        <v>668792</v>
      </c>
      <c r="H6" s="37">
        <v>126429</v>
      </c>
      <c r="I6" s="37">
        <v>769783</v>
      </c>
      <c r="J6" s="37">
        <v>479657</v>
      </c>
      <c r="K6" s="37">
        <v>24961</v>
      </c>
      <c r="L6" s="37">
        <f t="shared" si="0"/>
        <v>2984622</v>
      </c>
    </row>
    <row r="7" spans="1:12" x14ac:dyDescent="0.3">
      <c r="A7" s="35">
        <v>56</v>
      </c>
      <c r="B7" s="21" t="s">
        <v>107</v>
      </c>
      <c r="C7" s="37">
        <v>10419</v>
      </c>
      <c r="D7" s="37">
        <v>8149</v>
      </c>
      <c r="E7" s="37">
        <v>7</v>
      </c>
      <c r="F7" s="37">
        <v>22601</v>
      </c>
      <c r="G7" s="37">
        <v>713</v>
      </c>
      <c r="H7" s="37">
        <v>0</v>
      </c>
      <c r="I7" s="37">
        <v>55763</v>
      </c>
      <c r="J7" s="37">
        <v>0</v>
      </c>
      <c r="K7" s="37">
        <v>0</v>
      </c>
      <c r="L7" s="37">
        <f t="shared" si="0"/>
        <v>97652</v>
      </c>
    </row>
    <row r="8" spans="1:12" x14ac:dyDescent="0.3">
      <c r="A8" s="35">
        <v>57</v>
      </c>
      <c r="B8" s="21" t="s">
        <v>108</v>
      </c>
      <c r="C8" s="37">
        <v>738310</v>
      </c>
      <c r="D8" s="37">
        <v>1317478</v>
      </c>
      <c r="E8" s="37">
        <v>75167</v>
      </c>
      <c r="F8" s="37">
        <v>1755575</v>
      </c>
      <c r="G8" s="37">
        <v>1675885</v>
      </c>
      <c r="H8" s="37">
        <v>415491</v>
      </c>
      <c r="I8" s="37">
        <v>6574355</v>
      </c>
      <c r="J8" s="37">
        <v>1707</v>
      </c>
      <c r="K8" s="37">
        <v>45561</v>
      </c>
      <c r="L8" s="37">
        <f t="shared" si="0"/>
        <v>12599529</v>
      </c>
    </row>
    <row r="9" spans="1:12" x14ac:dyDescent="0.3">
      <c r="A9" s="35">
        <v>58</v>
      </c>
      <c r="B9" s="21" t="s">
        <v>109</v>
      </c>
      <c r="C9" s="37">
        <v>2963651</v>
      </c>
      <c r="D9" s="37">
        <v>1239978</v>
      </c>
      <c r="E9" s="37">
        <v>50264</v>
      </c>
      <c r="F9" s="37">
        <v>745006</v>
      </c>
      <c r="G9" s="37">
        <v>5016205</v>
      </c>
      <c r="H9" s="37">
        <v>374173</v>
      </c>
      <c r="I9" s="37">
        <v>4136413</v>
      </c>
      <c r="J9" s="37">
        <v>696779</v>
      </c>
      <c r="K9" s="37">
        <v>786717</v>
      </c>
      <c r="L9" s="37">
        <f t="shared" si="0"/>
        <v>16009186</v>
      </c>
    </row>
    <row r="10" spans="1:12" x14ac:dyDescent="0.3">
      <c r="A10" s="35">
        <v>59</v>
      </c>
      <c r="B10" s="21" t="s">
        <v>110</v>
      </c>
      <c r="C10" s="37">
        <v>6710</v>
      </c>
      <c r="D10" s="37">
        <v>0</v>
      </c>
      <c r="E10" s="37">
        <v>0</v>
      </c>
      <c r="F10" s="37">
        <v>0</v>
      </c>
      <c r="G10" s="37">
        <v>16</v>
      </c>
      <c r="H10" s="37">
        <v>0</v>
      </c>
      <c r="I10" s="37">
        <v>22733</v>
      </c>
      <c r="J10" s="37">
        <v>0</v>
      </c>
      <c r="K10" s="37">
        <v>0</v>
      </c>
      <c r="L10" s="37">
        <f t="shared" si="0"/>
        <v>29459</v>
      </c>
    </row>
    <row r="11" spans="1:12" x14ac:dyDescent="0.3">
      <c r="A11" s="35">
        <v>60</v>
      </c>
      <c r="B11" s="21" t="s">
        <v>111</v>
      </c>
      <c r="C11" s="37">
        <v>2965933</v>
      </c>
      <c r="D11" s="37">
        <v>2371257</v>
      </c>
      <c r="E11" s="37">
        <v>161023</v>
      </c>
      <c r="F11" s="37">
        <v>1783555</v>
      </c>
      <c r="G11" s="37">
        <v>2817980</v>
      </c>
      <c r="H11" s="37">
        <v>1112629</v>
      </c>
      <c r="I11" s="37">
        <v>5435563</v>
      </c>
      <c r="J11" s="37">
        <v>273038</v>
      </c>
      <c r="K11" s="37">
        <v>840949</v>
      </c>
      <c r="L11" s="37">
        <f t="shared" si="0"/>
        <v>17761927</v>
      </c>
    </row>
    <row r="12" spans="1:12" x14ac:dyDescent="0.3">
      <c r="A12" s="35">
        <v>61</v>
      </c>
      <c r="B12" s="21" t="s">
        <v>112</v>
      </c>
      <c r="C12" s="37">
        <v>36977</v>
      </c>
      <c r="D12" s="37">
        <v>16558</v>
      </c>
      <c r="E12" s="37">
        <v>0</v>
      </c>
      <c r="F12" s="37">
        <v>331865</v>
      </c>
      <c r="G12" s="37">
        <v>11926</v>
      </c>
      <c r="H12" s="37">
        <v>0</v>
      </c>
      <c r="I12" s="37">
        <v>130740</v>
      </c>
      <c r="J12" s="37">
        <v>0</v>
      </c>
      <c r="K12" s="37">
        <v>10213</v>
      </c>
      <c r="L12" s="37">
        <f t="shared" si="0"/>
        <v>538279</v>
      </c>
    </row>
    <row r="13" spans="1:12" x14ac:dyDescent="0.3">
      <c r="A13" s="35">
        <v>62</v>
      </c>
      <c r="B13" s="21" t="s">
        <v>113</v>
      </c>
      <c r="C13" s="37">
        <v>218815</v>
      </c>
      <c r="D13" s="37">
        <v>417441</v>
      </c>
      <c r="E13" s="37">
        <v>52241</v>
      </c>
      <c r="F13" s="37">
        <v>278642</v>
      </c>
      <c r="G13" s="37">
        <v>25152</v>
      </c>
      <c r="H13" s="37">
        <v>30010</v>
      </c>
      <c r="I13" s="37">
        <v>3775471</v>
      </c>
      <c r="J13" s="37">
        <v>31720</v>
      </c>
      <c r="K13" s="37">
        <v>104336</v>
      </c>
      <c r="L13" s="37">
        <f t="shared" si="0"/>
        <v>4933828</v>
      </c>
    </row>
    <row r="14" spans="1:12" x14ac:dyDescent="0.3">
      <c r="A14" s="35">
        <v>63</v>
      </c>
      <c r="B14" s="38" t="s">
        <v>174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x14ac:dyDescent="0.3">
      <c r="A15" s="40">
        <v>63.1</v>
      </c>
      <c r="B15" s="41" t="s">
        <v>175</v>
      </c>
      <c r="C15" s="37">
        <v>494985</v>
      </c>
      <c r="D15" s="37">
        <v>592206</v>
      </c>
      <c r="E15" s="37">
        <v>265978</v>
      </c>
      <c r="F15" s="37">
        <v>1783044</v>
      </c>
      <c r="G15" s="37">
        <v>4094326</v>
      </c>
      <c r="H15" s="37">
        <v>1471800</v>
      </c>
      <c r="I15" s="37">
        <v>13681873</v>
      </c>
      <c r="J15" s="37">
        <v>1064370</v>
      </c>
      <c r="K15" s="37">
        <v>823480</v>
      </c>
      <c r="L15" s="37">
        <f>SUM(C15:K15)</f>
        <v>24272062</v>
      </c>
    </row>
    <row r="16" spans="1:12" x14ac:dyDescent="0.3">
      <c r="A16" s="40">
        <v>63.2</v>
      </c>
      <c r="B16" s="25" t="s">
        <v>176</v>
      </c>
      <c r="C16" s="37">
        <v>12532454</v>
      </c>
      <c r="D16" s="37">
        <v>5909691</v>
      </c>
      <c r="E16" s="37">
        <v>1359220</v>
      </c>
      <c r="F16" s="37">
        <v>3270093</v>
      </c>
      <c r="G16" s="37">
        <v>13746113</v>
      </c>
      <c r="H16" s="37">
        <v>4305020</v>
      </c>
      <c r="I16" s="37">
        <v>32434422</v>
      </c>
      <c r="J16" s="37">
        <v>4016728</v>
      </c>
      <c r="K16" s="37">
        <v>2185089</v>
      </c>
      <c r="L16" s="37">
        <f>SUM(C16:K16)</f>
        <v>79758830</v>
      </c>
    </row>
    <row r="17" spans="1:12" x14ac:dyDescent="0.3">
      <c r="A17" s="40">
        <v>63.3</v>
      </c>
      <c r="B17" s="25" t="s">
        <v>177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52059</v>
      </c>
      <c r="J17" s="37">
        <v>0</v>
      </c>
      <c r="K17" s="37">
        <v>0</v>
      </c>
      <c r="L17" s="37">
        <f>SUM(C17:K17)</f>
        <v>52059</v>
      </c>
    </row>
    <row r="18" spans="1:12" x14ac:dyDescent="0.3">
      <c r="A18" s="35">
        <v>64</v>
      </c>
      <c r="B18" s="38" t="s">
        <v>114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x14ac:dyDescent="0.3">
      <c r="A19" s="40">
        <v>64.099999999999994</v>
      </c>
      <c r="B19" s="25" t="s">
        <v>19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f>SUM(C19:K19)</f>
        <v>0</v>
      </c>
    </row>
    <row r="20" spans="1:12" x14ac:dyDescent="0.3">
      <c r="A20" s="40">
        <v>64.2</v>
      </c>
      <c r="B20" s="25" t="s">
        <v>115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f>SUM(C20:K20)</f>
        <v>0</v>
      </c>
    </row>
    <row r="21" spans="1:12" x14ac:dyDescent="0.3">
      <c r="A21" s="40">
        <v>64.3</v>
      </c>
      <c r="B21" s="25" t="s">
        <v>116</v>
      </c>
      <c r="C21" s="37">
        <v>565747</v>
      </c>
      <c r="D21" s="37">
        <v>82467</v>
      </c>
      <c r="E21" s="37">
        <v>24699</v>
      </c>
      <c r="F21" s="37">
        <v>15422</v>
      </c>
      <c r="G21" s="37">
        <v>5668</v>
      </c>
      <c r="H21" s="37">
        <v>246</v>
      </c>
      <c r="I21" s="37">
        <v>3064</v>
      </c>
      <c r="J21" s="37">
        <v>17292</v>
      </c>
      <c r="K21" s="37">
        <v>0</v>
      </c>
      <c r="L21" s="37">
        <f>SUM(C21:K21)</f>
        <v>714605</v>
      </c>
    </row>
    <row r="22" spans="1:12" x14ac:dyDescent="0.3">
      <c r="A22" s="40">
        <v>64.400000000000006</v>
      </c>
      <c r="B22" s="25" t="s">
        <v>117</v>
      </c>
      <c r="C22" s="37">
        <v>540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f>SUM(C22:K22)</f>
        <v>540</v>
      </c>
    </row>
    <row r="23" spans="1:12" x14ac:dyDescent="0.3">
      <c r="A23" s="40">
        <v>64.5</v>
      </c>
      <c r="B23" s="25" t="s">
        <v>118</v>
      </c>
      <c r="C23" s="37">
        <v>45439</v>
      </c>
      <c r="D23" s="37">
        <v>8901</v>
      </c>
      <c r="E23" s="37">
        <v>1688</v>
      </c>
      <c r="F23" s="37">
        <v>0</v>
      </c>
      <c r="G23" s="37">
        <v>56971</v>
      </c>
      <c r="H23" s="37">
        <v>27199</v>
      </c>
      <c r="I23" s="37">
        <v>1302470</v>
      </c>
      <c r="J23" s="37">
        <v>4613</v>
      </c>
      <c r="K23" s="37">
        <v>20577</v>
      </c>
      <c r="L23" s="37">
        <f>SUM(C23:K23)</f>
        <v>1467858</v>
      </c>
    </row>
    <row r="24" spans="1:12" x14ac:dyDescent="0.3">
      <c r="A24" s="35">
        <v>65</v>
      </c>
      <c r="B24" s="38" t="s">
        <v>119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x14ac:dyDescent="0.3">
      <c r="A25" s="40">
        <v>65.099999999999994</v>
      </c>
      <c r="B25" s="25" t="s">
        <v>120</v>
      </c>
      <c r="C25" s="37">
        <v>33326</v>
      </c>
      <c r="D25" s="37">
        <v>35761</v>
      </c>
      <c r="E25" s="37">
        <v>6583</v>
      </c>
      <c r="F25" s="37">
        <v>4442</v>
      </c>
      <c r="G25" s="37">
        <v>24286</v>
      </c>
      <c r="H25" s="37">
        <v>3655</v>
      </c>
      <c r="I25" s="37">
        <v>9099</v>
      </c>
      <c r="J25" s="37">
        <v>11655</v>
      </c>
      <c r="K25" s="37">
        <v>14004</v>
      </c>
      <c r="L25" s="37">
        <f t="shared" ref="L25:L49" si="1">SUM(C25:K25)</f>
        <v>142811</v>
      </c>
    </row>
    <row r="26" spans="1:12" x14ac:dyDescent="0.3">
      <c r="A26" s="40">
        <v>65.2</v>
      </c>
      <c r="B26" s="25" t="s">
        <v>121</v>
      </c>
      <c r="C26" s="37">
        <v>26018</v>
      </c>
      <c r="D26" s="37">
        <v>4849</v>
      </c>
      <c r="E26" s="37">
        <v>142</v>
      </c>
      <c r="F26" s="37">
        <v>2265</v>
      </c>
      <c r="G26" s="37">
        <v>80171</v>
      </c>
      <c r="H26" s="37">
        <v>5344</v>
      </c>
      <c r="I26" s="37">
        <v>27711</v>
      </c>
      <c r="J26" s="37">
        <v>502</v>
      </c>
      <c r="K26" s="37">
        <v>278</v>
      </c>
      <c r="L26" s="37">
        <f t="shared" si="1"/>
        <v>147280</v>
      </c>
    </row>
    <row r="27" spans="1:12" x14ac:dyDescent="0.3">
      <c r="A27" s="40">
        <v>65.3</v>
      </c>
      <c r="B27" s="25" t="s">
        <v>122</v>
      </c>
      <c r="C27" s="37">
        <v>10477</v>
      </c>
      <c r="D27" s="37">
        <v>931</v>
      </c>
      <c r="E27" s="37">
        <v>3924</v>
      </c>
      <c r="F27" s="37">
        <v>12802</v>
      </c>
      <c r="G27" s="37">
        <v>4095</v>
      </c>
      <c r="H27" s="37">
        <v>0</v>
      </c>
      <c r="I27" s="37">
        <v>34483</v>
      </c>
      <c r="J27" s="37">
        <v>0</v>
      </c>
      <c r="K27" s="37">
        <v>1611</v>
      </c>
      <c r="L27" s="37">
        <f t="shared" si="1"/>
        <v>68323</v>
      </c>
    </row>
    <row r="28" spans="1:12" x14ac:dyDescent="0.3">
      <c r="A28" s="40">
        <v>65.400000000000006</v>
      </c>
      <c r="B28" s="25" t="s">
        <v>123</v>
      </c>
      <c r="C28" s="37">
        <v>1364</v>
      </c>
      <c r="D28" s="37">
        <v>0</v>
      </c>
      <c r="E28" s="37">
        <v>300</v>
      </c>
      <c r="F28" s="37">
        <v>2856</v>
      </c>
      <c r="G28" s="37">
        <v>1662</v>
      </c>
      <c r="H28" s="37">
        <v>0</v>
      </c>
      <c r="I28" s="37">
        <v>14240</v>
      </c>
      <c r="J28" s="37">
        <v>646</v>
      </c>
      <c r="K28" s="37">
        <v>0</v>
      </c>
      <c r="L28" s="37">
        <f t="shared" si="1"/>
        <v>21068</v>
      </c>
    </row>
    <row r="29" spans="1:12" x14ac:dyDescent="0.3">
      <c r="A29" s="40">
        <v>65.5</v>
      </c>
      <c r="B29" s="25" t="s">
        <v>124</v>
      </c>
      <c r="C29" s="37">
        <v>115637</v>
      </c>
      <c r="D29" s="37">
        <v>0</v>
      </c>
      <c r="E29" s="37">
        <v>692</v>
      </c>
      <c r="F29" s="37">
        <v>1389</v>
      </c>
      <c r="G29" s="37">
        <v>22509</v>
      </c>
      <c r="H29" s="37">
        <v>0</v>
      </c>
      <c r="I29" s="37">
        <v>24262</v>
      </c>
      <c r="J29" s="37">
        <v>0</v>
      </c>
      <c r="K29" s="37">
        <v>15727</v>
      </c>
      <c r="L29" s="37">
        <f t="shared" si="1"/>
        <v>180216</v>
      </c>
    </row>
    <row r="30" spans="1:12" x14ac:dyDescent="0.3">
      <c r="A30" s="40">
        <v>65.599999999999994</v>
      </c>
      <c r="B30" s="25" t="s">
        <v>125</v>
      </c>
      <c r="C30" s="37">
        <v>373881</v>
      </c>
      <c r="D30" s="37">
        <v>25562</v>
      </c>
      <c r="E30" s="37">
        <v>117</v>
      </c>
      <c r="F30" s="37">
        <v>5925</v>
      </c>
      <c r="G30" s="37">
        <v>14258</v>
      </c>
      <c r="H30" s="37">
        <v>10648</v>
      </c>
      <c r="I30" s="37">
        <v>235362</v>
      </c>
      <c r="J30" s="37">
        <v>0</v>
      </c>
      <c r="K30" s="37">
        <v>3560</v>
      </c>
      <c r="L30" s="37">
        <f t="shared" si="1"/>
        <v>669313</v>
      </c>
    </row>
    <row r="31" spans="1:12" x14ac:dyDescent="0.3">
      <c r="A31" s="40">
        <v>65.7</v>
      </c>
      <c r="B31" s="25" t="s">
        <v>126</v>
      </c>
      <c r="C31" s="37">
        <v>317</v>
      </c>
      <c r="D31" s="37">
        <v>202</v>
      </c>
      <c r="E31" s="37">
        <v>31</v>
      </c>
      <c r="F31" s="37">
        <v>0</v>
      </c>
      <c r="G31" s="37">
        <v>547</v>
      </c>
      <c r="H31" s="37">
        <v>259</v>
      </c>
      <c r="I31" s="37">
        <v>4259</v>
      </c>
      <c r="J31" s="37">
        <v>13</v>
      </c>
      <c r="K31" s="37">
        <v>115</v>
      </c>
      <c r="L31" s="37">
        <f t="shared" si="1"/>
        <v>5743</v>
      </c>
    </row>
    <row r="32" spans="1:12" x14ac:dyDescent="0.3">
      <c r="A32" s="40">
        <v>65.8</v>
      </c>
      <c r="B32" s="25" t="s">
        <v>127</v>
      </c>
      <c r="C32" s="37">
        <v>217933</v>
      </c>
      <c r="D32" s="37">
        <v>49360</v>
      </c>
      <c r="E32" s="37">
        <v>25564</v>
      </c>
      <c r="F32" s="37">
        <v>44787</v>
      </c>
      <c r="G32" s="37">
        <v>198494</v>
      </c>
      <c r="H32" s="37">
        <v>20970</v>
      </c>
      <c r="I32" s="37">
        <v>125648</v>
      </c>
      <c r="J32" s="37">
        <v>19589</v>
      </c>
      <c r="K32" s="37">
        <v>35441</v>
      </c>
      <c r="L32" s="37">
        <f t="shared" si="1"/>
        <v>737786</v>
      </c>
    </row>
    <row r="33" spans="1:12" x14ac:dyDescent="0.3">
      <c r="A33" s="40">
        <v>65.900000000000006</v>
      </c>
      <c r="B33" s="25" t="s">
        <v>128</v>
      </c>
      <c r="C33" s="37">
        <v>107533</v>
      </c>
      <c r="D33" s="37">
        <v>32535</v>
      </c>
      <c r="E33" s="37">
        <v>128</v>
      </c>
      <c r="F33" s="37">
        <v>53487</v>
      </c>
      <c r="G33" s="37">
        <v>255369</v>
      </c>
      <c r="H33" s="37">
        <v>14102</v>
      </c>
      <c r="I33" s="37">
        <v>161884</v>
      </c>
      <c r="J33" s="37">
        <v>10518</v>
      </c>
      <c r="K33" s="37">
        <v>7464</v>
      </c>
      <c r="L33" s="37">
        <f t="shared" si="1"/>
        <v>643020</v>
      </c>
    </row>
    <row r="34" spans="1:12" x14ac:dyDescent="0.3">
      <c r="A34" s="40">
        <v>65.099999999999994</v>
      </c>
      <c r="B34" s="25" t="s">
        <v>129</v>
      </c>
      <c r="C34" s="37">
        <v>42707</v>
      </c>
      <c r="D34" s="37">
        <v>4623</v>
      </c>
      <c r="E34" s="37">
        <v>2562</v>
      </c>
      <c r="F34" s="37">
        <v>6509</v>
      </c>
      <c r="G34" s="37">
        <v>4662</v>
      </c>
      <c r="H34" s="37">
        <v>3945</v>
      </c>
      <c r="I34" s="37">
        <v>112638</v>
      </c>
      <c r="J34" s="37">
        <v>9134</v>
      </c>
      <c r="K34" s="37">
        <v>2457</v>
      </c>
      <c r="L34" s="37">
        <f t="shared" si="1"/>
        <v>189237</v>
      </c>
    </row>
    <row r="35" spans="1:12" x14ac:dyDescent="0.3">
      <c r="A35" s="40">
        <v>65.11</v>
      </c>
      <c r="B35" s="25" t="s">
        <v>130</v>
      </c>
      <c r="C35" s="37">
        <v>717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f t="shared" si="1"/>
        <v>717</v>
      </c>
    </row>
    <row r="36" spans="1:12" x14ac:dyDescent="0.3">
      <c r="A36" s="40">
        <v>65.12</v>
      </c>
      <c r="B36" s="25" t="s">
        <v>131</v>
      </c>
      <c r="C36" s="37">
        <v>691</v>
      </c>
      <c r="D36" s="37">
        <v>899</v>
      </c>
      <c r="E36" s="37">
        <v>180</v>
      </c>
      <c r="F36" s="37">
        <v>1581</v>
      </c>
      <c r="G36" s="37">
        <v>1524</v>
      </c>
      <c r="H36" s="37">
        <v>0</v>
      </c>
      <c r="I36" s="37">
        <v>6</v>
      </c>
      <c r="J36" s="37">
        <v>6</v>
      </c>
      <c r="K36" s="37">
        <v>5</v>
      </c>
      <c r="L36" s="37">
        <f t="shared" si="1"/>
        <v>4892</v>
      </c>
    </row>
    <row r="37" spans="1:12" x14ac:dyDescent="0.3">
      <c r="A37" s="40">
        <v>65.13</v>
      </c>
      <c r="B37" s="25" t="s">
        <v>132</v>
      </c>
      <c r="C37" s="37">
        <v>24739</v>
      </c>
      <c r="D37" s="37">
        <v>2330</v>
      </c>
      <c r="E37" s="37">
        <v>1598</v>
      </c>
      <c r="F37" s="37">
        <v>3343</v>
      </c>
      <c r="G37" s="37">
        <v>14756</v>
      </c>
      <c r="H37" s="37">
        <v>3089</v>
      </c>
      <c r="I37" s="37">
        <v>39047</v>
      </c>
      <c r="J37" s="37">
        <v>1811</v>
      </c>
      <c r="K37" s="37">
        <v>1236</v>
      </c>
      <c r="L37" s="37">
        <f t="shared" si="1"/>
        <v>91949</v>
      </c>
    </row>
    <row r="38" spans="1:12" x14ac:dyDescent="0.3">
      <c r="A38" s="40">
        <v>65.14</v>
      </c>
      <c r="B38" s="25" t="s">
        <v>178</v>
      </c>
      <c r="C38" s="37">
        <v>396184</v>
      </c>
      <c r="D38" s="37">
        <v>97185</v>
      </c>
      <c r="E38" s="37">
        <v>89652</v>
      </c>
      <c r="F38" s="37">
        <v>50815</v>
      </c>
      <c r="G38" s="37">
        <v>8483</v>
      </c>
      <c r="H38" s="37">
        <v>4414</v>
      </c>
      <c r="I38" s="37">
        <v>0</v>
      </c>
      <c r="J38" s="37">
        <v>0</v>
      </c>
      <c r="K38" s="37">
        <v>4886</v>
      </c>
      <c r="L38" s="37">
        <f t="shared" si="1"/>
        <v>651619</v>
      </c>
    </row>
    <row r="39" spans="1:12" x14ac:dyDescent="0.3">
      <c r="A39" s="40">
        <v>65.150000000000006</v>
      </c>
      <c r="B39" s="25" t="s">
        <v>134</v>
      </c>
      <c r="C39" s="37">
        <v>22276</v>
      </c>
      <c r="D39" s="37">
        <v>0</v>
      </c>
      <c r="E39" s="37">
        <v>0</v>
      </c>
      <c r="F39" s="37">
        <v>890</v>
      </c>
      <c r="G39" s="37">
        <v>46836</v>
      </c>
      <c r="H39" s="37">
        <v>0</v>
      </c>
      <c r="I39" s="37">
        <v>812883</v>
      </c>
      <c r="J39" s="37">
        <v>1737</v>
      </c>
      <c r="K39" s="37">
        <v>0</v>
      </c>
      <c r="L39" s="37">
        <f t="shared" si="1"/>
        <v>884622</v>
      </c>
    </row>
    <row r="40" spans="1:12" x14ac:dyDescent="0.3">
      <c r="A40" s="40">
        <v>65.16</v>
      </c>
      <c r="B40" s="25" t="s">
        <v>135</v>
      </c>
      <c r="C40" s="37">
        <v>7990</v>
      </c>
      <c r="D40" s="37">
        <v>114430</v>
      </c>
      <c r="E40" s="37">
        <v>1493</v>
      </c>
      <c r="F40" s="37">
        <v>1015</v>
      </c>
      <c r="G40" s="37">
        <v>39465</v>
      </c>
      <c r="H40" s="37">
        <v>13082</v>
      </c>
      <c r="I40" s="37">
        <v>4705</v>
      </c>
      <c r="J40" s="37">
        <v>965</v>
      </c>
      <c r="K40" s="37">
        <v>296</v>
      </c>
      <c r="L40" s="37">
        <f t="shared" si="1"/>
        <v>183441</v>
      </c>
    </row>
    <row r="41" spans="1:12" x14ac:dyDescent="0.3">
      <c r="A41" s="40">
        <v>65.17</v>
      </c>
      <c r="B41" s="25" t="s">
        <v>136</v>
      </c>
      <c r="C41" s="37">
        <v>324810</v>
      </c>
      <c r="D41" s="37">
        <v>1693</v>
      </c>
      <c r="E41" s="37">
        <v>0</v>
      </c>
      <c r="F41" s="37">
        <v>0</v>
      </c>
      <c r="G41" s="37">
        <v>0</v>
      </c>
      <c r="H41" s="37">
        <v>0</v>
      </c>
      <c r="I41" s="37">
        <v>285890</v>
      </c>
      <c r="J41" s="37">
        <v>0</v>
      </c>
      <c r="K41" s="37">
        <v>0</v>
      </c>
      <c r="L41" s="37">
        <f t="shared" si="1"/>
        <v>612393</v>
      </c>
    </row>
    <row r="42" spans="1:12" x14ac:dyDescent="0.3">
      <c r="A42" s="40">
        <v>65.180000000000007</v>
      </c>
      <c r="B42" s="25" t="s">
        <v>137</v>
      </c>
      <c r="C42" s="37">
        <v>965</v>
      </c>
      <c r="D42" s="37">
        <v>8145</v>
      </c>
      <c r="E42" s="37">
        <v>141</v>
      </c>
      <c r="F42" s="37">
        <v>146</v>
      </c>
      <c r="G42" s="37">
        <v>5143</v>
      </c>
      <c r="H42" s="37">
        <v>201</v>
      </c>
      <c r="I42" s="37">
        <v>5575</v>
      </c>
      <c r="J42" s="37">
        <v>493</v>
      </c>
      <c r="K42" s="37">
        <v>1485</v>
      </c>
      <c r="L42" s="37">
        <f t="shared" si="1"/>
        <v>22294</v>
      </c>
    </row>
    <row r="43" spans="1:12" x14ac:dyDescent="0.3">
      <c r="A43" s="40">
        <v>65.19</v>
      </c>
      <c r="B43" s="25" t="s">
        <v>138</v>
      </c>
      <c r="C43" s="37">
        <v>9541</v>
      </c>
      <c r="D43" s="37">
        <v>9799</v>
      </c>
      <c r="E43" s="37">
        <v>1736</v>
      </c>
      <c r="F43" s="37">
        <v>9560</v>
      </c>
      <c r="G43" s="37">
        <v>24750</v>
      </c>
      <c r="H43" s="37">
        <v>348</v>
      </c>
      <c r="I43" s="37">
        <v>98650</v>
      </c>
      <c r="J43" s="37">
        <v>1262</v>
      </c>
      <c r="K43" s="37">
        <v>1721</v>
      </c>
      <c r="L43" s="37">
        <f t="shared" si="1"/>
        <v>157367</v>
      </c>
    </row>
    <row r="44" spans="1:12" x14ac:dyDescent="0.3">
      <c r="A44" s="40">
        <v>65.2</v>
      </c>
      <c r="B44" s="25" t="s">
        <v>139</v>
      </c>
      <c r="C44" s="37">
        <v>21991</v>
      </c>
      <c r="D44" s="37">
        <v>7500</v>
      </c>
      <c r="E44" s="37">
        <v>283</v>
      </c>
      <c r="F44" s="37">
        <v>53</v>
      </c>
      <c r="G44" s="37">
        <v>268</v>
      </c>
      <c r="H44" s="37">
        <v>548</v>
      </c>
      <c r="I44" s="37">
        <v>125579</v>
      </c>
      <c r="J44" s="37">
        <v>0</v>
      </c>
      <c r="K44" s="37">
        <v>1763</v>
      </c>
      <c r="L44" s="37">
        <f t="shared" si="1"/>
        <v>157985</v>
      </c>
    </row>
    <row r="45" spans="1:12" x14ac:dyDescent="0.3">
      <c r="A45" s="40">
        <v>65.209999999999994</v>
      </c>
      <c r="B45" s="25" t="s">
        <v>140</v>
      </c>
      <c r="C45" s="37">
        <v>4822</v>
      </c>
      <c r="D45" s="37">
        <v>435</v>
      </c>
      <c r="E45" s="37">
        <v>561</v>
      </c>
      <c r="F45" s="37">
        <v>85</v>
      </c>
      <c r="G45" s="37">
        <v>3682</v>
      </c>
      <c r="H45" s="37">
        <v>7483</v>
      </c>
      <c r="I45" s="37">
        <v>63</v>
      </c>
      <c r="J45" s="37">
        <v>8918</v>
      </c>
      <c r="K45" s="37">
        <v>9398</v>
      </c>
      <c r="L45" s="37">
        <f t="shared" si="1"/>
        <v>35447</v>
      </c>
    </row>
    <row r="46" spans="1:12" x14ac:dyDescent="0.3">
      <c r="A46" s="35">
        <v>66</v>
      </c>
      <c r="B46" s="36" t="s">
        <v>141</v>
      </c>
      <c r="C46" s="37">
        <v>2883174</v>
      </c>
      <c r="D46" s="37">
        <v>1127843</v>
      </c>
      <c r="E46" s="37">
        <v>109423</v>
      </c>
      <c r="F46" s="37">
        <v>357581</v>
      </c>
      <c r="G46" s="37">
        <v>2163102</v>
      </c>
      <c r="H46" s="37">
        <v>672417</v>
      </c>
      <c r="I46" s="37">
        <v>3470293</v>
      </c>
      <c r="J46" s="37">
        <v>423197</v>
      </c>
      <c r="K46" s="37">
        <v>385876</v>
      </c>
      <c r="L46" s="37">
        <f t="shared" si="1"/>
        <v>11592906</v>
      </c>
    </row>
    <row r="47" spans="1:12" x14ac:dyDescent="0.3">
      <c r="A47" s="35">
        <v>67</v>
      </c>
      <c r="B47" s="36" t="s">
        <v>142</v>
      </c>
      <c r="C47" s="37">
        <v>0</v>
      </c>
      <c r="D47" s="37">
        <v>0</v>
      </c>
      <c r="E47" s="37">
        <v>0</v>
      </c>
      <c r="F47" s="37">
        <v>10904</v>
      </c>
      <c r="G47" s="37">
        <v>0</v>
      </c>
      <c r="H47" s="37">
        <v>0</v>
      </c>
      <c r="I47" s="37">
        <v>17007</v>
      </c>
      <c r="J47" s="37">
        <v>0</v>
      </c>
      <c r="K47" s="37">
        <v>0</v>
      </c>
      <c r="L47" s="37">
        <f t="shared" si="1"/>
        <v>27911</v>
      </c>
    </row>
    <row r="48" spans="1:12" x14ac:dyDescent="0.3">
      <c r="A48" s="35">
        <v>68</v>
      </c>
      <c r="B48" s="36" t="s">
        <v>143</v>
      </c>
      <c r="C48" s="37">
        <v>9381210</v>
      </c>
      <c r="D48" s="37">
        <v>4047631</v>
      </c>
      <c r="E48" s="37">
        <v>740308</v>
      </c>
      <c r="F48" s="37">
        <v>1571103</v>
      </c>
      <c r="G48" s="37">
        <v>5050872</v>
      </c>
      <c r="H48" s="37">
        <v>1222002</v>
      </c>
      <c r="I48" s="37">
        <v>14192084</v>
      </c>
      <c r="J48" s="37">
        <v>1883388</v>
      </c>
      <c r="K48" s="37">
        <v>731052</v>
      </c>
      <c r="L48" s="37">
        <f t="shared" si="1"/>
        <v>38819650</v>
      </c>
    </row>
    <row r="49" spans="1:12" x14ac:dyDescent="0.3">
      <c r="A49" s="35">
        <v>69</v>
      </c>
      <c r="B49" s="36" t="s">
        <v>144</v>
      </c>
      <c r="C49" s="37">
        <v>41941535</v>
      </c>
      <c r="D49" s="37">
        <v>21660890</v>
      </c>
      <c r="E49" s="37">
        <v>3898714</v>
      </c>
      <c r="F49" s="37">
        <v>14449988</v>
      </c>
      <c r="G49" s="37">
        <v>42835825</v>
      </c>
      <c r="H49" s="37">
        <v>11249935</v>
      </c>
      <c r="I49" s="37">
        <v>99924728</v>
      </c>
      <c r="J49" s="37">
        <v>11147982</v>
      </c>
      <c r="K49" s="37">
        <v>7771749</v>
      </c>
      <c r="L49" s="37">
        <f t="shared" si="1"/>
        <v>254881346</v>
      </c>
    </row>
    <row r="50" spans="1:12" x14ac:dyDescent="0.3">
      <c r="A50" s="26"/>
      <c r="B50" s="26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x14ac:dyDescent="0.3">
      <c r="A51" s="26"/>
      <c r="B51" s="26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3">
      <c r="A52" s="26"/>
      <c r="B52" s="26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3">
      <c r="A53" s="26"/>
      <c r="B53" s="26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5" spans="1:12" ht="15" customHeight="1" x14ac:dyDescent="0.3">
      <c r="A55" s="60" t="s">
        <v>187</v>
      </c>
      <c r="B55" s="61"/>
      <c r="C55" s="47" t="s">
        <v>0</v>
      </c>
      <c r="D55" s="47" t="s">
        <v>188</v>
      </c>
      <c r="E55" s="47" t="s">
        <v>189</v>
      </c>
      <c r="F55" s="47" t="s">
        <v>190</v>
      </c>
      <c r="G55" s="47" t="s">
        <v>191</v>
      </c>
      <c r="H55" s="47" t="s">
        <v>192</v>
      </c>
      <c r="I55" s="47" t="s">
        <v>193</v>
      </c>
      <c r="J55" s="47" t="s">
        <v>194</v>
      </c>
      <c r="K55" s="47" t="s">
        <v>195</v>
      </c>
      <c r="L55" s="47" t="s">
        <v>196</v>
      </c>
    </row>
    <row r="56" spans="1:12" x14ac:dyDescent="0.3">
      <c r="A56" s="62"/>
      <c r="B56" s="63"/>
      <c r="C56" s="19" t="s">
        <v>1</v>
      </c>
      <c r="D56" s="19" t="s">
        <v>1</v>
      </c>
      <c r="E56" s="19" t="s">
        <v>1</v>
      </c>
      <c r="F56" s="19" t="s">
        <v>1</v>
      </c>
      <c r="G56" s="19" t="s">
        <v>1</v>
      </c>
      <c r="H56" s="19" t="s">
        <v>1</v>
      </c>
      <c r="I56" s="19" t="s">
        <v>1</v>
      </c>
      <c r="J56" s="19" t="s">
        <v>1</v>
      </c>
      <c r="K56" s="19" t="s">
        <v>1</v>
      </c>
      <c r="L56" s="19" t="s">
        <v>1</v>
      </c>
    </row>
    <row r="57" spans="1:12" x14ac:dyDescent="0.3">
      <c r="A57" s="42">
        <v>70</v>
      </c>
      <c r="B57" s="43" t="s">
        <v>156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2" x14ac:dyDescent="0.3">
      <c r="A58" s="40">
        <v>70.099999999999994</v>
      </c>
      <c r="B58" s="41" t="s">
        <v>157</v>
      </c>
      <c r="C58" s="37">
        <v>16320</v>
      </c>
      <c r="D58" s="37">
        <v>172</v>
      </c>
      <c r="E58" s="37">
        <v>0</v>
      </c>
      <c r="F58" s="37">
        <v>4267</v>
      </c>
      <c r="G58" s="37">
        <v>10963</v>
      </c>
      <c r="H58" s="37">
        <v>0</v>
      </c>
      <c r="I58" s="37">
        <v>57291</v>
      </c>
      <c r="J58" s="37">
        <v>2</v>
      </c>
      <c r="K58" s="37">
        <v>833</v>
      </c>
      <c r="L58" s="37">
        <f t="shared" ref="L58:L67" si="2">SUM(C58:K58)</f>
        <v>89848</v>
      </c>
    </row>
    <row r="59" spans="1:12" x14ac:dyDescent="0.3">
      <c r="A59" s="40">
        <v>70.2</v>
      </c>
      <c r="B59" s="41" t="s">
        <v>158</v>
      </c>
      <c r="C59" s="37">
        <v>355272</v>
      </c>
      <c r="D59" s="37">
        <v>298118</v>
      </c>
      <c r="E59" s="37">
        <v>75094</v>
      </c>
      <c r="F59" s="37">
        <v>551842</v>
      </c>
      <c r="G59" s="37">
        <v>597358</v>
      </c>
      <c r="H59" s="37">
        <v>351384</v>
      </c>
      <c r="I59" s="37">
        <v>1232611</v>
      </c>
      <c r="J59" s="37">
        <v>109270</v>
      </c>
      <c r="K59" s="37">
        <v>60145</v>
      </c>
      <c r="L59" s="37">
        <f t="shared" si="2"/>
        <v>3631094</v>
      </c>
    </row>
    <row r="60" spans="1:12" x14ac:dyDescent="0.3">
      <c r="A60" s="35">
        <v>71</v>
      </c>
      <c r="B60" s="45" t="s">
        <v>159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182</v>
      </c>
      <c r="J60" s="37">
        <v>0</v>
      </c>
      <c r="K60" s="37">
        <v>0</v>
      </c>
      <c r="L60" s="37">
        <f t="shared" si="2"/>
        <v>182</v>
      </c>
    </row>
    <row r="61" spans="1:12" x14ac:dyDescent="0.3">
      <c r="A61" s="35">
        <v>72</v>
      </c>
      <c r="B61" s="36" t="s">
        <v>160</v>
      </c>
      <c r="C61" s="37">
        <v>105891</v>
      </c>
      <c r="D61" s="37">
        <v>177778</v>
      </c>
      <c r="E61" s="37">
        <v>24129</v>
      </c>
      <c r="F61" s="37">
        <v>4133</v>
      </c>
      <c r="G61" s="37">
        <v>7692</v>
      </c>
      <c r="H61" s="37">
        <v>1082</v>
      </c>
      <c r="I61" s="37">
        <v>6595</v>
      </c>
      <c r="J61" s="37">
        <v>2990</v>
      </c>
      <c r="K61" s="37">
        <v>32045</v>
      </c>
      <c r="L61" s="37">
        <f t="shared" si="2"/>
        <v>362335</v>
      </c>
    </row>
    <row r="62" spans="1:12" x14ac:dyDescent="0.3">
      <c r="A62" s="35">
        <v>73</v>
      </c>
      <c r="B62" s="36" t="s">
        <v>161</v>
      </c>
      <c r="C62" s="37">
        <v>69701</v>
      </c>
      <c r="D62" s="37">
        <v>41057</v>
      </c>
      <c r="E62" s="37">
        <v>2104</v>
      </c>
      <c r="F62" s="37">
        <v>6</v>
      </c>
      <c r="G62" s="37">
        <v>57168</v>
      </c>
      <c r="H62" s="37">
        <v>22590</v>
      </c>
      <c r="I62" s="37">
        <v>52849</v>
      </c>
      <c r="J62" s="37">
        <v>11377</v>
      </c>
      <c r="K62" s="37">
        <v>11750</v>
      </c>
      <c r="L62" s="37">
        <f t="shared" si="2"/>
        <v>268602</v>
      </c>
    </row>
    <row r="63" spans="1:12" x14ac:dyDescent="0.3">
      <c r="A63" s="35">
        <v>74</v>
      </c>
      <c r="B63" s="36" t="s">
        <v>162</v>
      </c>
      <c r="C63" s="37">
        <v>300163</v>
      </c>
      <c r="D63" s="37">
        <v>11143</v>
      </c>
      <c r="E63" s="37">
        <v>6095</v>
      </c>
      <c r="F63" s="37">
        <v>8195</v>
      </c>
      <c r="G63" s="37">
        <v>592</v>
      </c>
      <c r="H63" s="37">
        <v>23574</v>
      </c>
      <c r="I63" s="37">
        <v>827102</v>
      </c>
      <c r="J63" s="37">
        <v>73479</v>
      </c>
      <c r="K63" s="37">
        <v>34560</v>
      </c>
      <c r="L63" s="37">
        <f t="shared" si="2"/>
        <v>1284903</v>
      </c>
    </row>
    <row r="64" spans="1:12" x14ac:dyDescent="0.3">
      <c r="A64" s="35">
        <v>75</v>
      </c>
      <c r="B64" s="36" t="s">
        <v>163</v>
      </c>
      <c r="C64" s="37">
        <v>461984</v>
      </c>
      <c r="D64" s="37">
        <v>28019</v>
      </c>
      <c r="E64" s="37">
        <v>10378</v>
      </c>
      <c r="F64" s="37">
        <v>42983</v>
      </c>
      <c r="G64" s="37">
        <v>286800</v>
      </c>
      <c r="H64" s="37">
        <v>27571</v>
      </c>
      <c r="I64" s="37">
        <v>404741</v>
      </c>
      <c r="J64" s="37">
        <v>6024</v>
      </c>
      <c r="K64" s="37">
        <v>3928</v>
      </c>
      <c r="L64" s="37">
        <f t="shared" si="2"/>
        <v>1272428</v>
      </c>
    </row>
    <row r="65" spans="1:12" x14ac:dyDescent="0.3">
      <c r="A65" s="35">
        <v>76</v>
      </c>
      <c r="B65" s="36" t="s">
        <v>164</v>
      </c>
      <c r="C65" s="37">
        <v>0</v>
      </c>
      <c r="D65" s="37">
        <v>0</v>
      </c>
      <c r="E65" s="37">
        <v>0</v>
      </c>
      <c r="F65" s="37">
        <v>87957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f t="shared" si="2"/>
        <v>87957</v>
      </c>
    </row>
    <row r="66" spans="1:12" ht="27" x14ac:dyDescent="0.3">
      <c r="A66" s="35">
        <v>77</v>
      </c>
      <c r="B66" s="36" t="s">
        <v>165</v>
      </c>
      <c r="C66" s="37">
        <v>83972</v>
      </c>
      <c r="D66" s="37">
        <v>15000</v>
      </c>
      <c r="E66" s="37">
        <v>5646</v>
      </c>
      <c r="F66" s="37">
        <v>30141</v>
      </c>
      <c r="G66" s="37">
        <v>29242</v>
      </c>
      <c r="H66" s="37">
        <v>0</v>
      </c>
      <c r="I66" s="37">
        <v>503835</v>
      </c>
      <c r="J66" s="37">
        <v>0</v>
      </c>
      <c r="K66" s="37">
        <v>0</v>
      </c>
      <c r="L66" s="37">
        <f t="shared" si="2"/>
        <v>667836</v>
      </c>
    </row>
    <row r="67" spans="1:12" ht="15" customHeight="1" x14ac:dyDescent="0.3">
      <c r="A67" s="35">
        <v>78</v>
      </c>
      <c r="B67" s="36" t="s">
        <v>166</v>
      </c>
      <c r="C67" s="37">
        <v>7012</v>
      </c>
      <c r="D67" s="37">
        <v>223</v>
      </c>
      <c r="E67" s="37">
        <v>7863</v>
      </c>
      <c r="F67" s="37">
        <v>0</v>
      </c>
      <c r="G67" s="37">
        <v>378</v>
      </c>
      <c r="H67" s="37">
        <v>0</v>
      </c>
      <c r="I67" s="37">
        <v>0</v>
      </c>
      <c r="J67" s="37">
        <v>0</v>
      </c>
      <c r="K67" s="37">
        <v>0</v>
      </c>
      <c r="L67" s="37">
        <f t="shared" si="2"/>
        <v>15476</v>
      </c>
    </row>
    <row r="68" spans="1:12" x14ac:dyDescent="0.3">
      <c r="A68" s="35">
        <v>79</v>
      </c>
      <c r="B68" s="43" t="s">
        <v>179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3">
      <c r="A69" s="40">
        <v>79.099999999999994</v>
      </c>
      <c r="B69" s="41" t="s">
        <v>180</v>
      </c>
      <c r="C69" s="37">
        <v>4827665</v>
      </c>
      <c r="D69" s="37">
        <v>2506098</v>
      </c>
      <c r="E69" s="37">
        <v>619492</v>
      </c>
      <c r="F69" s="37">
        <v>2196567</v>
      </c>
      <c r="G69" s="37">
        <v>6094828</v>
      </c>
      <c r="H69" s="37">
        <v>1903906</v>
      </c>
      <c r="I69" s="37">
        <v>18269944</v>
      </c>
      <c r="J69" s="37">
        <v>1528272</v>
      </c>
      <c r="K69" s="37">
        <v>933322</v>
      </c>
      <c r="L69" s="37">
        <f>SUM(C69:K69)</f>
        <v>38880094</v>
      </c>
    </row>
    <row r="70" spans="1:12" x14ac:dyDescent="0.3">
      <c r="A70" s="40">
        <v>79.2</v>
      </c>
      <c r="B70" s="41" t="s">
        <v>181</v>
      </c>
      <c r="C70" s="37">
        <v>18630092</v>
      </c>
      <c r="D70" s="37">
        <v>7119292</v>
      </c>
      <c r="E70" s="37">
        <v>1683189</v>
      </c>
      <c r="F70" s="37">
        <v>4437723</v>
      </c>
      <c r="G70" s="37">
        <v>18780475</v>
      </c>
      <c r="H70" s="37">
        <v>4614903</v>
      </c>
      <c r="I70" s="37">
        <v>43814136</v>
      </c>
      <c r="J70" s="37">
        <v>4025465</v>
      </c>
      <c r="K70" s="37">
        <v>2755509</v>
      </c>
      <c r="L70" s="37">
        <f>SUM(C70:K70)</f>
        <v>105860784</v>
      </c>
    </row>
    <row r="71" spans="1:12" x14ac:dyDescent="0.3">
      <c r="A71" s="40">
        <v>79.3</v>
      </c>
      <c r="B71" s="41" t="s">
        <v>182</v>
      </c>
      <c r="C71" s="37">
        <v>2142619</v>
      </c>
      <c r="D71" s="37">
        <v>779908</v>
      </c>
      <c r="E71" s="37">
        <v>245112</v>
      </c>
      <c r="F71" s="37">
        <v>565266</v>
      </c>
      <c r="G71" s="37">
        <v>1347757</v>
      </c>
      <c r="H71" s="37">
        <v>532482</v>
      </c>
      <c r="I71" s="37">
        <v>5125109</v>
      </c>
      <c r="J71" s="37">
        <v>593826</v>
      </c>
      <c r="K71" s="37">
        <v>326826</v>
      </c>
      <c r="L71" s="37">
        <f>SUM(C71:K71)</f>
        <v>11658905</v>
      </c>
    </row>
    <row r="72" spans="1:12" x14ac:dyDescent="0.3">
      <c r="A72" s="40">
        <v>79.400000000000006</v>
      </c>
      <c r="B72" s="41" t="s">
        <v>183</v>
      </c>
      <c r="C72" s="37">
        <v>2601609</v>
      </c>
      <c r="D72" s="37">
        <v>1188424</v>
      </c>
      <c r="E72" s="37">
        <v>286978</v>
      </c>
      <c r="F72" s="37">
        <v>873582</v>
      </c>
      <c r="G72" s="37">
        <v>1544239</v>
      </c>
      <c r="H72" s="37">
        <v>543831</v>
      </c>
      <c r="I72" s="37">
        <v>7554384</v>
      </c>
      <c r="J72" s="37">
        <v>492889</v>
      </c>
      <c r="K72" s="37">
        <v>223022</v>
      </c>
      <c r="L72" s="37">
        <f>SUM(C72:K72)</f>
        <v>15308958</v>
      </c>
    </row>
    <row r="73" spans="1:12" x14ac:dyDescent="0.3">
      <c r="A73" s="40">
        <v>79.5</v>
      </c>
      <c r="B73" s="41" t="s">
        <v>184</v>
      </c>
      <c r="C73" s="37">
        <v>791254</v>
      </c>
      <c r="D73" s="37">
        <v>33568</v>
      </c>
      <c r="E73" s="37">
        <v>1812</v>
      </c>
      <c r="F73" s="37">
        <v>3462</v>
      </c>
      <c r="G73" s="37">
        <v>2526</v>
      </c>
      <c r="H73" s="37">
        <v>378</v>
      </c>
      <c r="I73" s="37">
        <v>976161</v>
      </c>
      <c r="J73" s="37">
        <v>0</v>
      </c>
      <c r="K73" s="37">
        <v>3363</v>
      </c>
      <c r="L73" s="37">
        <f>SUM(C73:K73)</f>
        <v>1812524</v>
      </c>
    </row>
    <row r="74" spans="1:12" x14ac:dyDescent="0.3">
      <c r="A74" s="35">
        <v>80</v>
      </c>
      <c r="B74" s="43" t="s">
        <v>167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3">
      <c r="A75" s="40">
        <v>80.099999999999994</v>
      </c>
      <c r="B75" s="41" t="s">
        <v>34</v>
      </c>
      <c r="C75" s="37">
        <v>3601529</v>
      </c>
      <c r="D75" s="37">
        <v>1538408</v>
      </c>
      <c r="E75" s="37">
        <v>402358</v>
      </c>
      <c r="F75" s="37">
        <v>827646</v>
      </c>
      <c r="G75" s="37">
        <v>4170786</v>
      </c>
      <c r="H75" s="37">
        <v>214532</v>
      </c>
      <c r="I75" s="37">
        <v>2395551</v>
      </c>
      <c r="J75" s="37">
        <v>320002</v>
      </c>
      <c r="K75" s="37">
        <v>847598</v>
      </c>
      <c r="L75" s="37">
        <f t="shared" ref="L75:L82" si="3">SUM(C75:K75)</f>
        <v>14318410</v>
      </c>
    </row>
    <row r="76" spans="1:12" x14ac:dyDescent="0.3">
      <c r="A76" s="40">
        <v>80.2</v>
      </c>
      <c r="B76" s="41" t="s">
        <v>36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f t="shared" si="3"/>
        <v>0</v>
      </c>
    </row>
    <row r="77" spans="1:12" x14ac:dyDescent="0.3">
      <c r="A77" s="40">
        <v>80.3</v>
      </c>
      <c r="B77" s="41" t="s">
        <v>168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f t="shared" si="3"/>
        <v>0</v>
      </c>
    </row>
    <row r="78" spans="1:12" x14ac:dyDescent="0.3">
      <c r="A78" s="40">
        <v>80.400000000000006</v>
      </c>
      <c r="B78" s="41" t="s">
        <v>169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f t="shared" si="3"/>
        <v>0</v>
      </c>
    </row>
    <row r="79" spans="1:12" x14ac:dyDescent="0.3">
      <c r="A79" s="40">
        <v>80.5</v>
      </c>
      <c r="B79" s="41" t="s">
        <v>170</v>
      </c>
      <c r="C79" s="37">
        <v>2475615</v>
      </c>
      <c r="D79" s="37">
        <v>4741594</v>
      </c>
      <c r="E79" s="37">
        <v>37185</v>
      </c>
      <c r="F79" s="37">
        <v>1004659</v>
      </c>
      <c r="G79" s="37">
        <v>4217793</v>
      </c>
      <c r="H79" s="37">
        <v>425461</v>
      </c>
      <c r="I79" s="37">
        <v>3805245</v>
      </c>
      <c r="J79" s="37">
        <v>1146372</v>
      </c>
      <c r="K79" s="37">
        <v>127642</v>
      </c>
      <c r="L79" s="37">
        <f t="shared" si="3"/>
        <v>17981566</v>
      </c>
    </row>
    <row r="80" spans="1:12" x14ac:dyDescent="0.3">
      <c r="A80" s="35">
        <v>81</v>
      </c>
      <c r="B80" s="36" t="s">
        <v>171</v>
      </c>
      <c r="C80" s="37">
        <v>833760</v>
      </c>
      <c r="D80" s="37">
        <v>653534</v>
      </c>
      <c r="E80" s="37">
        <v>32546</v>
      </c>
      <c r="F80" s="37">
        <v>130333</v>
      </c>
      <c r="G80" s="37">
        <v>303563</v>
      </c>
      <c r="H80" s="37">
        <v>57542</v>
      </c>
      <c r="I80" s="37">
        <v>1559995</v>
      </c>
      <c r="J80" s="37">
        <v>104600</v>
      </c>
      <c r="K80" s="37">
        <v>10983</v>
      </c>
      <c r="L80" s="37">
        <f t="shared" si="3"/>
        <v>3686856</v>
      </c>
    </row>
    <row r="81" spans="1:12" x14ac:dyDescent="0.3">
      <c r="A81" s="35">
        <v>82</v>
      </c>
      <c r="B81" s="36" t="s">
        <v>172</v>
      </c>
      <c r="C81" s="37">
        <v>4637077</v>
      </c>
      <c r="D81" s="37">
        <v>2528554</v>
      </c>
      <c r="E81" s="37">
        <v>458733</v>
      </c>
      <c r="F81" s="37">
        <v>3681226</v>
      </c>
      <c r="G81" s="37">
        <v>5383665</v>
      </c>
      <c r="H81" s="37">
        <v>2530699</v>
      </c>
      <c r="I81" s="37">
        <v>13338997</v>
      </c>
      <c r="J81" s="37">
        <v>2733414</v>
      </c>
      <c r="K81" s="37">
        <v>2400223</v>
      </c>
      <c r="L81" s="37">
        <f t="shared" si="3"/>
        <v>37692588</v>
      </c>
    </row>
    <row r="82" spans="1:12" x14ac:dyDescent="0.3">
      <c r="A82" s="35">
        <v>83</v>
      </c>
      <c r="B82" s="36" t="s">
        <v>173</v>
      </c>
      <c r="C82" s="46">
        <v>41941535</v>
      </c>
      <c r="D82" s="46">
        <v>21660890</v>
      </c>
      <c r="E82" s="46">
        <v>3898714</v>
      </c>
      <c r="F82" s="46">
        <v>14449988</v>
      </c>
      <c r="G82" s="46">
        <v>42835825</v>
      </c>
      <c r="H82" s="46">
        <v>11249935</v>
      </c>
      <c r="I82" s="46">
        <v>99924728</v>
      </c>
      <c r="J82" s="46">
        <v>11147982</v>
      </c>
      <c r="K82" s="46">
        <v>7771749</v>
      </c>
      <c r="L82" s="46">
        <f t="shared" si="3"/>
        <v>254881346</v>
      </c>
    </row>
    <row r="83" spans="1:12" x14ac:dyDescent="0.3"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3"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3">
      <c r="C85" s="50"/>
      <c r="D85" s="50"/>
      <c r="E85" s="50"/>
      <c r="F85" s="50"/>
      <c r="G85" s="50"/>
      <c r="H85" s="50"/>
      <c r="I85" s="50"/>
      <c r="J85" s="50"/>
      <c r="K85" s="50"/>
      <c r="L85" s="50"/>
    </row>
  </sheetData>
  <mergeCells count="2">
    <mergeCell ref="A55:B56"/>
    <mergeCell ref="A3:B4"/>
  </mergeCells>
  <conditionalFormatting sqref="C52">
    <cfRule type="cellIs" dxfId="9" priority="66" operator="notEqual">
      <formula>0</formula>
    </cfRule>
  </conditionalFormatting>
  <conditionalFormatting sqref="A52:C52 A84:B85 M84:XFD85 M52:XFD52">
    <cfRule type="cellIs" dxfId="8" priority="60" operator="notEqual">
      <formula>0</formula>
    </cfRule>
  </conditionalFormatting>
  <conditionalFormatting sqref="D52:L52">
    <cfRule type="cellIs" dxfId="7" priority="12" operator="notEqual">
      <formula>0</formula>
    </cfRule>
  </conditionalFormatting>
  <conditionalFormatting sqref="D52:L52">
    <cfRule type="cellIs" dxfId="6" priority="9" operator="notEqual">
      <formula>0</formula>
    </cfRule>
  </conditionalFormatting>
  <conditionalFormatting sqref="C51:L51">
    <cfRule type="cellIs" dxfId="5" priority="6" operator="notEqual">
      <formula>0</formula>
    </cfRule>
  </conditionalFormatting>
  <conditionalFormatting sqref="C51:L51">
    <cfRule type="cellIs" dxfId="4" priority="5" operator="notEqual">
      <formula>0</formula>
    </cfRule>
  </conditionalFormatting>
  <conditionalFormatting sqref="C84:L84">
    <cfRule type="cellIs" dxfId="3" priority="4" operator="notEqual">
      <formula>0</formula>
    </cfRule>
  </conditionalFormatting>
  <conditionalFormatting sqref="C84:L84">
    <cfRule type="cellIs" dxfId="2" priority="3" operator="notEqual">
      <formula>0</formula>
    </cfRule>
  </conditionalFormatting>
  <conditionalFormatting sqref="C85:L85">
    <cfRule type="cellIs" dxfId="1" priority="2" operator="notEqual">
      <formula>0</formula>
    </cfRule>
  </conditionalFormatting>
  <conditionalFormatting sqref="C85:L8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2020-07-08T22:39:29Z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2020-07-04T19:01:59.7278850Z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69b1c96f-5a4e-4740-89da-e5b77817a2f4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